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5"/>
  </bookViews>
  <sheets>
    <sheet name="表9  病房基本设备" sheetId="6" r:id="rId1"/>
    <sheet name="表10 重症监护室" sheetId="14" r:id="rId2"/>
    <sheet name="表11  手术室麻醉科" sheetId="15" r:id="rId3"/>
    <sheet name="表12  心内" sheetId="16" r:id="rId4"/>
    <sheet name="表13  肾内" sheetId="17" r:id="rId5"/>
    <sheet name="表14  肿瘤科" sheetId="18" r:id="rId6"/>
  </sheets>
  <calcPr calcId="144525"/>
</workbook>
</file>

<file path=xl/sharedStrings.xml><?xml version="1.0" encoding="utf-8"?>
<sst xmlns="http://schemas.openxmlformats.org/spreadsheetml/2006/main" count="228" uniqueCount="160">
  <si>
    <t>病房基本设备</t>
  </si>
  <si>
    <t>序号</t>
  </si>
  <si>
    <t>项目编号</t>
  </si>
  <si>
    <t>设备名称</t>
  </si>
  <si>
    <t>单价
(万元)</t>
  </si>
  <si>
    <t>数量</t>
  </si>
  <si>
    <t>总金额
(万元)</t>
  </si>
  <si>
    <t>参数</t>
  </si>
  <si>
    <t>多参数监护仪</t>
  </si>
  <si>
    <t>1.便携式一体化监护仪，固定式提手。
2.可监测心电、血氧、脉博、无创血压、呼吸、体温等基础参数。
3.心电（心律失常、ST段分析）、呼吸、体温、血氧、无创血压等监测参数可适用于成人、小儿、新生儿。</t>
  </si>
  <si>
    <t>除颤监护仪</t>
  </si>
  <si>
    <t>1.可用于监护成人,儿童,新生儿患者；                              2.标准配置可监测心电，呼吸，无创血压，血氧饱和度，脉搏和体温</t>
  </si>
  <si>
    <t>高流量湿化氧疗仪</t>
  </si>
  <si>
    <t>1.适用人群：成人、小儿。                                          2.具有待机界面、通气界面、配置界面三种不同的显示界面。
3.具有快氧通气功能，快速提升氧浓度，提高患者氧储备，便于吸痰、纤支镜、插管等护理操作。</t>
  </si>
  <si>
    <t>无创呼吸机</t>
  </si>
  <si>
    <t>1.适用于成人和小儿患者进行通气辅助及呼吸支持，能够满足危重症患者的无创通气需求。                                                            2.支持识别和设置不同类型呼吸面罩和呼气端口的选择。                                            3.具有智能逻辑判断及报警链管理，报警可采用图形化和文字指引进行故障提示</t>
  </si>
  <si>
    <t>心电图机</t>
  </si>
  <si>
    <t>1.无需选择灵敏度，自动检测起搏器工作状态；                                   2.屏幕可预览完整的心电图报告；</t>
  </si>
  <si>
    <t>抗栓泵</t>
  </si>
  <si>
    <t>所提供产品必须能实现三级甲等医院采购需求，产品质量不低于国家强制标准要求</t>
  </si>
  <si>
    <t>病床</t>
  </si>
  <si>
    <t>1.含床、床头柜、床垫、输液架、餐板，安全可靠，牢固结实；
2.床体四周配四个输液架插座，钢管整体成型；
3.床体两侧配两个引流袋挂钩，多体位输液引流；
4.床体两侧与床尾共设置三个床垫防滑筋，防止床垫在床板升降时前后左右滑动；</t>
  </si>
  <si>
    <t>输液泵</t>
  </si>
  <si>
    <t>1.适用符合标准的各品牌20d/ml、60d/ml等输液器；
2.多种输液模式可选：速度模式、时间模式、体重模式、点滴模式；</t>
  </si>
  <si>
    <t>注射泵</t>
  </si>
  <si>
    <t>1.自动识别注射器：规格为5ml 、10ml、20 ml、30 ml、50（60） ml所有符合标准的注射器
2.6种输液模式可选：速度模式、时间模式、体重模式、梯度模式、首剂量模式、序列模式</t>
  </si>
  <si>
    <t>负压吸引器</t>
  </si>
  <si>
    <t>1.工作原理：采用无油润滑负压泵制造而成的可移动式吸引装置；                     2.主要材料：塑料；</t>
  </si>
  <si>
    <t>气垫床</t>
  </si>
  <si>
    <t>合计</t>
  </si>
  <si>
    <t>重症监护室</t>
  </si>
  <si>
    <t>ICU吊塔</t>
  </si>
  <si>
    <t>1.吊塔电源为单相220V电源，有专用的电源接地线、相线、中线三线供给，电源插座容量为单相220V/10A。
2.电源可支持模块化设计，装机后可根据临床需求不拆卸吊塔随时增加插座数量，也可随时灵活调节插座高度位置。
3.可配备横臂关节背景灯、终端箱地灯、抽屉照明灯。
4.所有吊塔均须配有刹车系统，保证吊塔不产生漂移</t>
  </si>
  <si>
    <t>多功能电动监护承载平台</t>
  </si>
  <si>
    <t>高档有创呼吸机</t>
  </si>
  <si>
    <t>1.适用于儿童和成人呼吸支持和治疗的呼吸机，中文操作界面，中文报警显示。                                        2.病人呼气开始时做功减到最低，伺服反馈控制系统跟踪病人细微的变化。</t>
  </si>
  <si>
    <t>picco监测仪</t>
  </si>
  <si>
    <t>1.仪器通道数：单通道，可同时监测7个参数。                                                                2.三种监测曲线可同屏显示</t>
  </si>
  <si>
    <t>自动振动排痰仪</t>
  </si>
  <si>
    <t>设备用途：用于多种原因引起的呼吸道分泌物增多、排出不畅的患者，辅助患者痰液的排出。预防、减少呼吸系统并发症的发生。</t>
  </si>
  <si>
    <t>亚低温治疗仪</t>
  </si>
  <si>
    <t>1.体温监测：具有体表温度和体腔温度两种专用探头；
2.体温监测报警：体温超限时报警并停止输出；
3.断电保护功能:具备断电保护功能，断电时再通电开机后，仪器自动运行断电前的程序；
4.故障智能诊断:具有水量不足、传感器松脱等智能提示功能。</t>
  </si>
  <si>
    <t>除颤仪</t>
  </si>
  <si>
    <t>1.除颤电流波形：双相波技术，具备自动阻抗补偿功能。
2.手动除颤电极板：标配成人、儿童各一付
3.标配工作模式：手动除颤，同步复律，内部放电，机器智能自检，生命体征心电、血压、血氧监护，除颤仪内置血压，血氧模块。</t>
  </si>
  <si>
    <t>血气分析仪</t>
  </si>
  <si>
    <t xml:space="preserve">适用于床旁诊断、中心实验室的血气标本分析，进行血气、电解质、代谢物和血氧饱和度同时测定的仪器，具备便携、准确、快速、精密度好、免维护免保养的特点。 </t>
  </si>
  <si>
    <t>转运呼吸机</t>
  </si>
  <si>
    <t>1.专用于成人、儿童、婴幼儿的急救转运呼吸机。                                                               2.实时显示肺动力学参数。</t>
  </si>
  <si>
    <t>深静脉血栓预防仪</t>
  </si>
  <si>
    <t>该产品通过多部位气囊进行脉冲式充气、对血液的快速挤压，使静脉血被高速射出防止血栓因子堆积，对静脉血管壁进行冲刷，起到预防深部静脉血栓（DVT）的产生和减少致死性肺栓塞（PE）发生的作用</t>
  </si>
  <si>
    <t>1.压力报警阈值≥3档可调；
2.当管路阻塞报警时，自动回撤管路压力，避免意外伤害患者；
3.精度要求：精度≤±5%；
4.分低级、中级、高级三级报警；</t>
  </si>
  <si>
    <t>1.自动识别注射器：规格为5ml 、10ml、20 ml、30 ml、50（60） ml所有符合标准的注射器                                                                                             2.6种输液模式可选：速度模式、时间模式、体重模式、梯度模式、首剂量模式、序列模式</t>
  </si>
  <si>
    <t>输注工作站（1拖8）</t>
  </si>
  <si>
    <t>可视喉镜</t>
  </si>
  <si>
    <t>1.具备AV输出接口，数据导出和充电接口，内存≥8G；                                                             2.数字化摄像系统，像素≥200万</t>
  </si>
  <si>
    <t>监护室病床</t>
  </si>
  <si>
    <t>便携彩超</t>
  </si>
  <si>
    <t>1.可用于腹部、妇科、产科、心脏、小器官与浅表组织、血管、颅脑, 泌尿、介入性超声、儿科、急诊、麻醉等全身应用。
2.实时宽景成像，支持凸阵、线阵和相控阵探头，具有扫描速度提示功能方便操作，可旋转。</t>
  </si>
  <si>
    <t>纤支镜</t>
  </si>
  <si>
    <t>纤支镜清洗工作站</t>
  </si>
  <si>
    <t xml:space="preserve">台面、清洗槽、功能背板、干燥台：材质要求：采用高分子复合材料，无接缝，对人体无毒性。  </t>
  </si>
  <si>
    <t>体外膜肺氧合系统（ECMO）</t>
  </si>
  <si>
    <t>用途：用于传统的呼吸衰竭疗法治疗无效的可逆性肺部疾病患者，或者各种急性可逆性的循环功能衰竭。要求含耗材氧合器等。</t>
  </si>
  <si>
    <t>手术室麻醉科</t>
  </si>
  <si>
    <t>手术机器人</t>
  </si>
  <si>
    <t>设备用途：与移动式 X射线诊断设备配合，完成内固定手术中的导针定位和稳定，为医生置入导针提供准确、稳定的路径。利用术中图像即可计算出手术路径的空间坐标，通过精确的机械臂定位装置，实现手术路径的定位和稳定把持。</t>
  </si>
  <si>
    <t>高频电刀</t>
  </si>
  <si>
    <t>1.具有两个相互独立和隔离的CF型防除颤应用部分（单极和双极）。                                                            2.本机用于需要切割和/或凝血的各类外科手术，包括普外、泌尿、妇科、肛肠、骨科、胸外、心脏、肿瘤等科别，配以合适附件还可应用于宫腔镜、腹腔镜、膀胱镜等内窥镜手术。</t>
  </si>
  <si>
    <t>超声刀</t>
  </si>
  <si>
    <t>LED无影灯（三灯+摄像头）</t>
  </si>
  <si>
    <t xml:space="preserve">1.灯体结构: 采用透镜反射原理。                                                               2.灯盘外形: 圆形灯盘，灯盘采用一体化的高强度材质外壳，灯盘表面为光滑圆弧型、无缝隙，无裸露铆钉，符合空气动力学设计的外形，易擦洗，耐酸碱腐蚀。灯盘外周配有防撞橡胶装置； </t>
  </si>
  <si>
    <t>多功能电动手术平台</t>
  </si>
  <si>
    <t>1.可根据不同的专业外科手术的具体需要选择不同专科类型的附件，满足各种高难度手术的要求。                                                   2.背板腿板均配有助力气动弹簧，方便医护人员操作。</t>
  </si>
  <si>
    <t>脊柱外科专用手术平台</t>
  </si>
  <si>
    <t>麻醉吊塔</t>
  </si>
  <si>
    <t>1.吊塔主体材料要求为高强度铝合金, 圆弧形全封闭式设计，吊塔整体表面无锐角，无螺丝钉外露, 抗金属疲劳强度高，长时间承重不变形。材料必须防腐蚀，便于清洗，适合医用洁净环境。                                                        2.所有电源线路及气源管路在塔体内不能外露，保证吊塔在移动过程中，不会因位置的改变导致线路脱落的意外发生。吊柱内部上下三层设计，完全保证气电分离；底部设计有导流孔，可顺畅排除意外情况下产生的气体泄漏；内部空间充足，有利于数字化穿线，便于升级。</t>
  </si>
  <si>
    <t>外科吊塔</t>
  </si>
  <si>
    <t>1.吊塔主体材料要求为高强度铝合金, 圆弧形全封闭式设计，吊塔整体表面无锐角，无螺丝钉外露, 抗金属疲劳强度高，长时间承重不变形。材料必须防腐蚀，便于清洗，适合医用洁净环境。                                                          2.所有电源线路及气源管路在塔体内不能外露，保证吊塔在移动过程中，不会因位置的改变导致线路脱落的意外发生。吊柱内部上下三层设计，完全保证气电分离；底部设计有导流孔，可顺畅排除意外情况下产生的气体泄漏；内部空间充足，有利于数字化穿线，便于升级。</t>
  </si>
  <si>
    <t>腔镜吊塔</t>
  </si>
  <si>
    <t>1.吊塔主体材料要求为高强度铝合金, 圆弧形全封闭式设计，吊塔整体表面无锐角，无螺丝钉外露, 抗金属疲劳强度高，长时间承重不变形。材料必须防腐蚀，便于清洗，适合医用洁净环境。                                              2.所有电源线路及气源管路在塔体内不能外露，保证吊塔在移动过程中，不会因位置的改变导致线路脱落的意外发生。吊柱内部上下三层设计，完全保证气电分离；底部设计有导流孔，可顺畅排除意外情况下产生的气体泄漏；内部空间充足，有利于数字化穿线，便于升级。</t>
  </si>
  <si>
    <t>麻醉监护仪</t>
  </si>
  <si>
    <t>1.主机显示器为一体化全插件式设计；
2.低功耗材料，无硬盘，无风扇等散热装置；</t>
  </si>
  <si>
    <t>麻醉深度监护仪</t>
  </si>
  <si>
    <t>1.产品为适用于手术室、ICU、CCU 病房监护及床边监护的插件式监护仪；                                                                     2.具备 24 小时心电概览报告，可查看心率统计、心律失常统计、QT/QTc 统计、ST 段统计、起搏统计等信息；</t>
  </si>
  <si>
    <t>术中彩超及便携式超声仪</t>
  </si>
  <si>
    <t>经动脉心排量监护仪</t>
  </si>
  <si>
    <t>1.具备成人及婴幼儿、儿童模式。                                               2.除颤能量调节方便快捷节约抢救时间。</t>
  </si>
  <si>
    <t>动力系统</t>
  </si>
  <si>
    <t>1.正反转速、摆动转速、手动/脚控、切换及声音提示；
2.故障自动诊断，自动弹出错误代码信息；</t>
  </si>
  <si>
    <t>能量平台</t>
  </si>
  <si>
    <t>耳鼻喉显微镜</t>
  </si>
  <si>
    <t>1.具有光学效果，最佳对比度、清晰度和景深。                                 2.手动或电动平衡</t>
  </si>
  <si>
    <t>眼科显微镜</t>
  </si>
  <si>
    <t>1.具有光学效果，最佳对比度、清晰度和景深。                                2.手动或电动平衡</t>
  </si>
  <si>
    <t>多功能C-臂X光机</t>
  </si>
  <si>
    <t>多功能 C 臂机架，导管床，高压发生器，球管，非晶硅数字化探测器，能够完全满足数字化平板采集特点的数字图像处理系统，存储系统（含各种分析软件），控制操作系统，防护设备，连接电缆以及附属设备，</t>
  </si>
  <si>
    <t>高清宫腔镜系统</t>
  </si>
  <si>
    <t>1.满足三甲医院业务开展需求；                                                       2.视向角约 30°，视场角约 60°，高清；</t>
  </si>
  <si>
    <t>高清腹腔窥镜系统</t>
  </si>
  <si>
    <t>1.主机具有摄像头识别功能，未连接摄像头开机后有声音提示功能；                   2.视频信号输出制式为标清、全高清及超高清；</t>
  </si>
  <si>
    <t>高清胸腔窥镜系统</t>
  </si>
  <si>
    <t>1.可以实施全数字化的信号传输得到无信号损耗的高清晰图像。
2.具备图像处理技术。</t>
  </si>
  <si>
    <t>高清电子鼻咽喉窥镜系统</t>
  </si>
  <si>
    <t>1．全数字图像拾取、处理、传输、显示。
2．适用于各种内窥镜和摄像头，两者适用于门诊和手术室。</t>
  </si>
  <si>
    <t>高清泌尿电切镜系统</t>
  </si>
  <si>
    <t>高清输尿管镜系统</t>
  </si>
  <si>
    <t>高清关节镜系统</t>
  </si>
  <si>
    <t>1.主机具备轮盘式接口，兼容其他主流品牌光纤
2.光纤可高温高压消毒</t>
  </si>
  <si>
    <t>3D腔镜系统</t>
  </si>
  <si>
    <t>电子胆道镜</t>
  </si>
  <si>
    <t>神经外科显微镜</t>
  </si>
  <si>
    <t>1.具有光学效果，最佳对比度、清晰度和景深。                                   2.手动或电动平衡</t>
  </si>
  <si>
    <t>双极电切设备</t>
  </si>
  <si>
    <t>含等离子主机、电切内窥镜、双极电极、脚踏开关），具有等离子双极电切和电凝的手术功能，适用于泌尿外科前列腺电切、妇科宫腔电切等手术</t>
  </si>
  <si>
    <t>婴儿保暖箱</t>
  </si>
  <si>
    <t>1.控制模式：伺服控制，手动控制。                                               2.温度控制范围：箱内温度控制范围；23.0-37.0℃，高温模式：37.1-39.0℃；皮肤温度控制范围；</t>
  </si>
  <si>
    <t>新生儿复苏台</t>
  </si>
  <si>
    <t>铅防护服及防护屏</t>
  </si>
  <si>
    <t>麻醉泵（术后镇痛泵）</t>
  </si>
  <si>
    <t>1.具备AV输出接口，数据导出和充电接口，内存≥8G；                              2.数字化摄像系统，像素≥200万</t>
  </si>
  <si>
    <t>视可尼可视喉镜</t>
  </si>
  <si>
    <t>体外循环机</t>
  </si>
  <si>
    <t>1.含变压、稳压控制系统，当交流电突然中断/电源插头脱落/交流电压上下波动超过10%时，直接转为UPS供电，提高系统稳定性，保证手术安全。                                                                       2.可用于成人、小人、新生儿各种简单或复杂的心脏直视手术，更适用于小体重患者灌注和心肌停跳保护液灌注。</t>
  </si>
  <si>
    <t>血液回收装置</t>
  </si>
  <si>
    <t>1.对血细胞破坏比较小，红细胞回收率高。                                        2.4路管路分别输送液体（回收血液输入，清洗液输入，废液输出，成品血液输出分别对应独立管路）。无重复污染洗涤后红细胞的风险。</t>
  </si>
  <si>
    <t>输液加温仪</t>
  </si>
  <si>
    <t>适用于手术期低温综合症的精确高效管理</t>
  </si>
  <si>
    <t>麻醉复苏室吊塔</t>
  </si>
  <si>
    <t>1.吊塔主体材料要求为高强度铝合金, 圆弧形全封闭式设计，吊塔整体表面无锐角，无螺丝钉外露, 抗金属疲劳强度高，长时间承重不变形。材料必须防腐蚀，便于清洗，适合医用洁净环境。                                    2.所有电源线路及气源管路在塔体内不能外露，保证吊塔在移动过程中，不会因位置的改变导致线路脱落的意外发生。吊柱内部上下三层设计，完全保证气电分离；底部设计有导流孔，可顺畅排除意外情况下产生的气体泄漏；内部空间充足，有利于数字化穿线，便于升级。</t>
  </si>
  <si>
    <t>麻醉复苏室监护仪、床、注射泵</t>
  </si>
  <si>
    <t>麻醉复苏室床旁纤支镜</t>
  </si>
  <si>
    <t>纤支镜清洗系统</t>
  </si>
  <si>
    <t xml:space="preserve">1.台面、清洗槽、功能背板、干燥台：
2.材质要求：采用高分子复合材料，无接缝，对人体无毒性。 </t>
  </si>
  <si>
    <t>麻醉机回路消毒系统</t>
  </si>
  <si>
    <t>快速加温输血系统</t>
  </si>
  <si>
    <t>满足快速加温输血要求，产品质量不低于国家强制标准要求</t>
  </si>
  <si>
    <t>心血管内科</t>
  </si>
  <si>
    <t>主动脉内球囊反搏泵</t>
  </si>
  <si>
    <t xml:space="preserve">1.具有全中文操作系统及菜单。 背光液晶显示器，触摸屏操作控制面板。 
2.支持光纤导管并兼容传统导管。 
3.具备安全隔离装置，保证病人安全。 </t>
  </si>
  <si>
    <t>肾内科（包括血液净化中心）</t>
  </si>
  <si>
    <t>血透机</t>
  </si>
  <si>
    <t>1.彩色液晶显示器，触摸屏操作，中文操作系统；
2.具备后备电池，支持血泵运转20分钟；具备断电状态保存功能；任意时刻恢复供电可恢复至断电前的治疗状态；
3.具备全中文报警，可提示报警的原因与排除的方式；
4.原液配方全开放，默认记忆多种原液配方，可任意更改；
5.全功能数字化自检，包括所有显示、控制、监测、水路等系统。</t>
  </si>
  <si>
    <t>CRRT</t>
  </si>
  <si>
    <t>1.全中文操作系统；彩色液晶显示屏；
2.允许治疗期间控制前/后稀释比率；
3.抗凝选择：无抗凝、肝素、枸橼酸/钙；
4.可适用于成人治疗；
5.具备报警及安全系统；
6.液体平衡报警；
7.置换液称；   
8.滤过液称重量；
9.液体加温器。</t>
  </si>
  <si>
    <t>水处理系统</t>
  </si>
  <si>
    <t>1.自动运行：无需人工值守，定时制水，自由设定每日开关机时间；                      2.自动化学消毒：一键启动消毒程序，消毒环节任意时长可设置，自动冲洗及电导检测，消毒过程无需人工干预；
3.诊断监控：具有缺水、高压、过载、过流报警和保护功能；
4.兼顾热消毒、化学消毒；                                                     5.所产水质达到2021版SOP要求。</t>
  </si>
  <si>
    <t>浓缩液中央集中供应系统</t>
  </si>
  <si>
    <t>1.具备配液精准控制进水；
2.具备配液温度补偿；
3.强力水流搅拌，快溶解透析粉；
4.配液在线电导、密度双重检测；
5.配液人份数可选择；
6.一键推液，自动计算推进量。</t>
  </si>
  <si>
    <t>1.12导联心电图、二阶梯实验、运动后检查、RR间期检查；
2.心电输入：12导联同步采集，10电极；
3.导联选择：自动或手动；
4.输入方式：浮地输入；
5.输入保护：标配导联线内附除颤保护电路。</t>
  </si>
  <si>
    <t>监护仪</t>
  </si>
  <si>
    <t>1.基本功能模块支持心电，呼吸，心率，无创血压，血氧饱和度，脉搏，双通道体温和双通道有创血压的同时监测；
2.血氧监测提供灌注指数（PI）的监测；
3.支持适用于成人，小儿和新生儿，双通道有创压IBP监测，可升级8通道有创压监测，提供肺动脉锲压（PAWP）的监测和PPV参数监测，支持≥4道IBP波形叠加显示；</t>
  </si>
  <si>
    <t>1.具备手动除颤、心电监护、呼吸监护、无创血压、血氧饱和度、自动体外除颤（AED）功能，支持升级有创血压、体温、呼末二氧化碳；
2.除颤采用双相指数截断波技术，具备自动阻抗补偿功能，除颤能量为360J；
3.手动除颤分为同步和非同步两种方式，可通过体外电极板进行能量选择；
4.体外起搏功能分为固定和按需两种模式，具备慢速起搏功能；</t>
  </si>
  <si>
    <t>肿瘤科</t>
  </si>
  <si>
    <t>直线加速器</t>
  </si>
  <si>
    <t>符合国家各项规定，所提供产品必须能实现三级甲等医院工作需求，产品质量不低于国家强制标准要求</t>
  </si>
  <si>
    <t>光学体表追踪系统</t>
  </si>
  <si>
    <t>膀胱容积测定仪</t>
  </si>
  <si>
    <t>CT模拟机</t>
  </si>
  <si>
    <t>后装治疗机（含施源器）</t>
  </si>
  <si>
    <t>海扶刀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</si>
</sst>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3" applyNumberFormat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2" borderId="14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1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52" applyFont="1" applyBorder="1" applyAlignment="1" applyProtection="1">
      <alignment horizontal="center" vertical="center" wrapText="1"/>
      <protection locked="0"/>
    </xf>
    <xf numFmtId="0" fontId="1" fillId="0" borderId="2" xfId="52" applyFont="1" applyBorder="1" applyAlignment="1" applyProtection="1">
      <alignment horizontal="center" vertical="center" wrapText="1"/>
      <protection locked="0"/>
    </xf>
    <xf numFmtId="0" fontId="1" fillId="0" borderId="3" xfId="52" applyFont="1" applyBorder="1" applyAlignment="1" applyProtection="1">
      <alignment horizontal="center" vertical="center" wrapText="1"/>
      <protection locked="0"/>
    </xf>
    <xf numFmtId="0" fontId="2" fillId="0" borderId="4" xfId="52" applyFont="1" applyBorder="1" applyAlignment="1" applyProtection="1">
      <alignment horizontal="center" vertical="center" wrapText="1"/>
      <protection locked="0"/>
    </xf>
    <xf numFmtId="0" fontId="2" fillId="0" borderId="4" xfId="52" applyFont="1" applyFill="1" applyBorder="1" applyAlignment="1" applyProtection="1">
      <alignment horizontal="center" vertical="center" wrapText="1"/>
      <protection locked="0"/>
    </xf>
    <xf numFmtId="176" fontId="2" fillId="0" borderId="4" xfId="52" applyNumberFormat="1" applyFont="1" applyBorder="1" applyAlignment="1" applyProtection="1">
      <alignment horizontal="center" vertical="center" wrapText="1"/>
      <protection locked="0"/>
    </xf>
    <xf numFmtId="0" fontId="3" fillId="0" borderId="4" xfId="52" applyBorder="1" applyAlignment="1">
      <alignment horizontal="center" vertical="center" wrapText="1"/>
    </xf>
    <xf numFmtId="0" fontId="3" fillId="0" borderId="4" xfId="52" applyFont="1" applyFill="1" applyBorder="1" applyAlignment="1">
      <alignment horizontal="center" vertical="center" wrapText="1"/>
    </xf>
    <xf numFmtId="0" fontId="3" fillId="0" borderId="4" xfId="30" applyFont="1" applyBorder="1" applyAlignment="1">
      <alignment horizontal="center" vertical="center" wrapText="1"/>
    </xf>
    <xf numFmtId="0" fontId="3" fillId="0" borderId="5" xfId="30" applyFont="1" applyBorder="1" applyAlignment="1">
      <alignment horizontal="left" vertical="center" wrapText="1"/>
    </xf>
    <xf numFmtId="0" fontId="3" fillId="0" borderId="6" xfId="30" applyFont="1" applyBorder="1" applyAlignment="1">
      <alignment horizontal="left" vertical="center" wrapText="1"/>
    </xf>
    <xf numFmtId="0" fontId="3" fillId="0" borderId="7" xfId="3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4" xfId="30" applyFont="1" applyFill="1" applyBorder="1" applyAlignment="1">
      <alignment horizontal="left" vertical="center" wrapText="1"/>
    </xf>
    <xf numFmtId="0" fontId="3" fillId="0" borderId="4" xfId="30" applyFont="1" applyBorder="1" applyAlignment="1">
      <alignment horizontal="left" vertical="center" wrapText="1"/>
    </xf>
    <xf numFmtId="0" fontId="4" fillId="0" borderId="4" xfId="0" applyFont="1" applyBorder="1" applyAlignment="1">
      <alignment horizontal="right"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3" fillId="0" borderId="4" xfId="52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52" applyAlignment="1">
      <alignment horizontal="center" vertical="center" wrapText="1"/>
    </xf>
    <xf numFmtId="0" fontId="3" fillId="0" borderId="0" xfId="52" applyFont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3" fillId="0" borderId="8" xfId="30" applyFont="1" applyBorder="1" applyAlignment="1">
      <alignment vertical="center" wrapText="1"/>
    </xf>
    <xf numFmtId="0" fontId="0" fillId="0" borderId="0" xfId="0" applyFo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 2 28_外科大楼配套（移动）设备计划表--四稿" xfId="42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66_外科大楼配套（移动）设备计划表--四稿 2" xfId="49"/>
    <cellStyle name="40% - 强调文字颜色 6" xfId="50" builtinId="51"/>
    <cellStyle name="60% - 强调文字颜色 6" xfId="51" builtinId="52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14"/>
  <sheetViews>
    <sheetView workbookViewId="0">
      <pane ySplit="2" topLeftCell="A6" activePane="bottomLeft" state="frozen"/>
      <selection/>
      <selection pane="bottomLeft" activeCell="L6" sqref="L6"/>
    </sheetView>
  </sheetViews>
  <sheetFormatPr defaultColWidth="9" defaultRowHeight="13.5"/>
  <cols>
    <col min="1" max="1" width="6.125" customWidth="1"/>
    <col min="2" max="2" width="10.125" customWidth="1"/>
    <col min="3" max="3" width="24.5" customWidth="1"/>
    <col min="7" max="7" width="60.875" customWidth="1"/>
  </cols>
  <sheetData>
    <row r="1" ht="33.75" customHeight="1" spans="1:7">
      <c r="A1" s="1" t="s">
        <v>0</v>
      </c>
      <c r="B1" s="2"/>
      <c r="C1" s="2"/>
      <c r="D1" s="2"/>
      <c r="E1" s="2"/>
      <c r="F1" s="2"/>
      <c r="G1" s="3"/>
    </row>
    <row r="2" ht="35.25" customHeight="1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6" t="s">
        <v>6</v>
      </c>
      <c r="G2" s="4" t="s">
        <v>7</v>
      </c>
    </row>
    <row r="3" s="26" customFormat="1" ht="62" customHeight="1" spans="1:240">
      <c r="A3" s="7">
        <v>1</v>
      </c>
      <c r="B3" s="8">
        <v>222</v>
      </c>
      <c r="C3" s="23" t="s">
        <v>8</v>
      </c>
      <c r="D3" s="23">
        <v>2</v>
      </c>
      <c r="E3" s="23">
        <v>200</v>
      </c>
      <c r="F3" s="23">
        <v>400</v>
      </c>
      <c r="G3" s="32" t="s">
        <v>9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</row>
    <row r="4" s="26" customFormat="1" ht="39" customHeight="1" spans="1:240">
      <c r="A4" s="7">
        <v>2</v>
      </c>
      <c r="B4" s="8">
        <v>223</v>
      </c>
      <c r="C4" s="23" t="s">
        <v>10</v>
      </c>
      <c r="D4" s="23">
        <v>8</v>
      </c>
      <c r="E4" s="23">
        <v>18</v>
      </c>
      <c r="F4" s="23">
        <v>144</v>
      </c>
      <c r="G4" s="33" t="s">
        <v>11</v>
      </c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</row>
    <row r="5" s="26" customFormat="1" ht="63" customHeight="1" spans="1:240">
      <c r="A5" s="7">
        <v>3</v>
      </c>
      <c r="B5" s="8">
        <v>224</v>
      </c>
      <c r="C5" s="23" t="s">
        <v>12</v>
      </c>
      <c r="D5" s="23">
        <v>5</v>
      </c>
      <c r="E5" s="23">
        <v>24</v>
      </c>
      <c r="F5" s="23">
        <v>120</v>
      </c>
      <c r="G5" s="32" t="s">
        <v>13</v>
      </c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</row>
    <row r="6" s="26" customFormat="1" ht="74" customHeight="1" spans="1:240">
      <c r="A6" s="7">
        <v>4</v>
      </c>
      <c r="B6" s="8">
        <v>225</v>
      </c>
      <c r="C6" s="23" t="s">
        <v>14</v>
      </c>
      <c r="D6" s="23">
        <v>15</v>
      </c>
      <c r="E6" s="23">
        <v>25</v>
      </c>
      <c r="F6" s="23">
        <f>E6*D6</f>
        <v>375</v>
      </c>
      <c r="G6" s="32" t="s">
        <v>15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</row>
    <row r="7" s="26" customFormat="1" ht="33" customHeight="1" spans="1:240">
      <c r="A7" s="7">
        <v>5</v>
      </c>
      <c r="B7" s="8">
        <v>226</v>
      </c>
      <c r="C7" s="23" t="s">
        <v>16</v>
      </c>
      <c r="D7" s="23">
        <v>9</v>
      </c>
      <c r="E7" s="23">
        <v>24</v>
      </c>
      <c r="F7" s="23">
        <v>216</v>
      </c>
      <c r="G7" s="32" t="s">
        <v>17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</row>
    <row r="8" s="26" customFormat="1" ht="34" customHeight="1" spans="1:240">
      <c r="A8" s="7">
        <v>6</v>
      </c>
      <c r="B8" s="8">
        <v>227</v>
      </c>
      <c r="C8" s="23" t="s">
        <v>18</v>
      </c>
      <c r="D8" s="23">
        <v>5</v>
      </c>
      <c r="E8" s="23">
        <v>24</v>
      </c>
      <c r="F8" s="23">
        <v>120</v>
      </c>
      <c r="G8" s="32" t="s">
        <v>19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</row>
    <row r="9" s="26" customFormat="1" ht="84" customHeight="1" spans="1:240">
      <c r="A9" s="7">
        <v>7</v>
      </c>
      <c r="B9" s="8">
        <v>228</v>
      </c>
      <c r="C9" s="23" t="s">
        <v>20</v>
      </c>
      <c r="D9" s="23">
        <v>0.5</v>
      </c>
      <c r="E9" s="23">
        <v>1118</v>
      </c>
      <c r="F9" s="23">
        <v>559</v>
      </c>
      <c r="G9" s="32" t="s">
        <v>21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</row>
    <row r="10" s="26" customFormat="1" ht="34" customHeight="1" spans="1:240">
      <c r="A10" s="7">
        <v>8</v>
      </c>
      <c r="B10" s="8">
        <v>229</v>
      </c>
      <c r="C10" s="23" t="s">
        <v>22</v>
      </c>
      <c r="D10" s="23">
        <v>0.7</v>
      </c>
      <c r="E10" s="23">
        <v>50</v>
      </c>
      <c r="F10" s="23">
        <f>E10*D10</f>
        <v>35</v>
      </c>
      <c r="G10" s="32" t="s">
        <v>23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</row>
    <row r="11" s="26" customFormat="1" ht="60" customHeight="1" spans="1:240">
      <c r="A11" s="7">
        <v>9</v>
      </c>
      <c r="B11" s="8">
        <v>230</v>
      </c>
      <c r="C11" s="7" t="s">
        <v>24</v>
      </c>
      <c r="D11" s="7">
        <v>0.6</v>
      </c>
      <c r="E11" s="7">
        <v>165</v>
      </c>
      <c r="F11" s="7">
        <f t="shared" ref="F11:F13" si="0">D11*E11</f>
        <v>99</v>
      </c>
      <c r="G11" s="32" t="s">
        <v>25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</row>
    <row r="12" s="26" customFormat="1" ht="37" customHeight="1" spans="1:240">
      <c r="A12" s="7">
        <v>10</v>
      </c>
      <c r="B12" s="8">
        <v>231</v>
      </c>
      <c r="C12" s="7" t="s">
        <v>26</v>
      </c>
      <c r="D12" s="7">
        <v>0.3</v>
      </c>
      <c r="E12" s="7">
        <v>25</v>
      </c>
      <c r="F12" s="7">
        <f t="shared" si="0"/>
        <v>7.5</v>
      </c>
      <c r="G12" s="32" t="s">
        <v>27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</row>
    <row r="13" s="26" customFormat="1" ht="41" customHeight="1" spans="1:240">
      <c r="A13" s="7">
        <v>11</v>
      </c>
      <c r="B13" s="8">
        <v>232</v>
      </c>
      <c r="C13" s="7" t="s">
        <v>28</v>
      </c>
      <c r="D13" s="7">
        <v>0.1</v>
      </c>
      <c r="E13" s="7">
        <v>122</v>
      </c>
      <c r="F13" s="7">
        <f t="shared" si="0"/>
        <v>12.2</v>
      </c>
      <c r="G13" s="32" t="s">
        <v>19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</row>
    <row r="14" ht="24" customHeight="1" spans="1:6">
      <c r="A14" s="20" t="s">
        <v>29</v>
      </c>
      <c r="B14" s="20"/>
      <c r="C14" s="20"/>
      <c r="D14" s="20"/>
      <c r="E14" s="20"/>
      <c r="F14" s="16">
        <f>SUM(F3:F13)</f>
        <v>2087.7</v>
      </c>
    </row>
  </sheetData>
  <mergeCells count="2">
    <mergeCell ref="A1:G1"/>
    <mergeCell ref="A14:E1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22"/>
  <sheetViews>
    <sheetView workbookViewId="0">
      <pane ySplit="2" topLeftCell="A11" activePane="bottomLeft" state="frozen"/>
      <selection/>
      <selection pane="bottomLeft" activeCell="I16" sqref="I16"/>
    </sheetView>
  </sheetViews>
  <sheetFormatPr defaultColWidth="9" defaultRowHeight="13.5"/>
  <cols>
    <col min="2" max="2" width="11.875" customWidth="1"/>
    <col min="3" max="3" width="27.25" customWidth="1"/>
    <col min="5" max="5" width="7" customWidth="1"/>
    <col min="7" max="7" width="77.75" customWidth="1"/>
  </cols>
  <sheetData>
    <row r="1" ht="33.75" customHeight="1" spans="1:7">
      <c r="A1" s="1" t="s">
        <v>30</v>
      </c>
      <c r="B1" s="2"/>
      <c r="C1" s="2"/>
      <c r="D1" s="2"/>
      <c r="E1" s="2"/>
      <c r="F1" s="2"/>
      <c r="G1" s="3"/>
    </row>
    <row r="2" ht="35.25" customHeight="1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6" t="s">
        <v>6</v>
      </c>
      <c r="G2" s="4" t="s">
        <v>7</v>
      </c>
    </row>
    <row r="3" s="26" customFormat="1" ht="96" customHeight="1" spans="1:240">
      <c r="A3" s="23">
        <v>1</v>
      </c>
      <c r="B3" s="8">
        <v>233</v>
      </c>
      <c r="C3" s="9" t="s">
        <v>31</v>
      </c>
      <c r="D3" s="9">
        <v>16</v>
      </c>
      <c r="E3" s="9">
        <v>93</v>
      </c>
      <c r="F3" s="9">
        <f t="shared" ref="F3:F13" si="0">D3*E3</f>
        <v>1488</v>
      </c>
      <c r="G3" s="30" t="s">
        <v>32</v>
      </c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</row>
    <row r="4" s="26" customFormat="1" ht="24.95" customHeight="1" spans="1:240">
      <c r="A4" s="7">
        <v>2</v>
      </c>
      <c r="B4" s="8">
        <v>234</v>
      </c>
      <c r="C4" s="9" t="s">
        <v>33</v>
      </c>
      <c r="D4" s="9">
        <v>6</v>
      </c>
      <c r="E4" s="9">
        <v>93</v>
      </c>
      <c r="F4" s="9">
        <f t="shared" si="0"/>
        <v>558</v>
      </c>
      <c r="G4" s="19" t="s">
        <v>19</v>
      </c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</row>
    <row r="5" s="26" customFormat="1" ht="45" customHeight="1" spans="1:240">
      <c r="A5" s="7">
        <v>3</v>
      </c>
      <c r="B5" s="8">
        <v>235</v>
      </c>
      <c r="C5" s="9" t="s">
        <v>34</v>
      </c>
      <c r="D5" s="9">
        <v>40</v>
      </c>
      <c r="E5" s="9">
        <v>15</v>
      </c>
      <c r="F5" s="9">
        <f t="shared" si="0"/>
        <v>600</v>
      </c>
      <c r="G5" s="18" t="s">
        <v>35</v>
      </c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</row>
    <row r="6" s="26" customFormat="1" ht="45" customHeight="1" spans="1:240">
      <c r="A6" s="23">
        <v>4</v>
      </c>
      <c r="B6" s="8">
        <v>236</v>
      </c>
      <c r="C6" s="9" t="s">
        <v>36</v>
      </c>
      <c r="D6" s="9">
        <v>35</v>
      </c>
      <c r="E6" s="9">
        <v>6</v>
      </c>
      <c r="F6" s="9">
        <f t="shared" si="0"/>
        <v>210</v>
      </c>
      <c r="G6" s="18" t="s">
        <v>37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</row>
    <row r="7" s="26" customFormat="1" ht="45" customHeight="1" spans="1:240">
      <c r="A7" s="7">
        <v>5</v>
      </c>
      <c r="B7" s="8">
        <v>237</v>
      </c>
      <c r="C7" s="9" t="s">
        <v>38</v>
      </c>
      <c r="D7" s="9">
        <v>5</v>
      </c>
      <c r="E7" s="9">
        <v>5</v>
      </c>
      <c r="F7" s="9">
        <f t="shared" si="0"/>
        <v>25</v>
      </c>
      <c r="G7" s="19" t="s">
        <v>39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</row>
    <row r="8" s="26" customFormat="1" ht="72" customHeight="1" spans="1:240">
      <c r="A8" s="7">
        <v>6</v>
      </c>
      <c r="B8" s="8">
        <v>238</v>
      </c>
      <c r="C8" s="9" t="s">
        <v>40</v>
      </c>
      <c r="D8" s="9">
        <v>4</v>
      </c>
      <c r="E8" s="9">
        <v>10</v>
      </c>
      <c r="F8" s="9">
        <f t="shared" si="0"/>
        <v>40</v>
      </c>
      <c r="G8" s="19" t="s">
        <v>41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</row>
    <row r="9" s="26" customFormat="1" ht="66" customHeight="1" spans="1:240">
      <c r="A9" s="23">
        <v>7</v>
      </c>
      <c r="B9" s="8">
        <v>239</v>
      </c>
      <c r="C9" s="9" t="s">
        <v>42</v>
      </c>
      <c r="D9" s="9">
        <v>8</v>
      </c>
      <c r="E9" s="9">
        <v>3</v>
      </c>
      <c r="F9" s="9">
        <f t="shared" si="0"/>
        <v>24</v>
      </c>
      <c r="G9" s="19" t="s">
        <v>43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</row>
    <row r="10" s="26" customFormat="1" ht="38" customHeight="1" spans="1:240">
      <c r="A10" s="7">
        <v>8</v>
      </c>
      <c r="B10" s="8">
        <v>240</v>
      </c>
      <c r="C10" s="9" t="s">
        <v>44</v>
      </c>
      <c r="D10" s="9">
        <v>15</v>
      </c>
      <c r="E10" s="9">
        <v>3</v>
      </c>
      <c r="F10" s="9">
        <f t="shared" si="0"/>
        <v>45</v>
      </c>
      <c r="G10" s="18" t="s">
        <v>45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  <c r="GS10" s="27"/>
      <c r="GT10" s="27"/>
      <c r="GU10" s="27"/>
      <c r="GV10" s="27"/>
      <c r="GW10" s="27"/>
      <c r="GX10" s="27"/>
      <c r="GY10" s="27"/>
      <c r="GZ10" s="27"/>
      <c r="HA10" s="27"/>
      <c r="HB10" s="27"/>
      <c r="HC10" s="27"/>
      <c r="HD10" s="27"/>
      <c r="HE10" s="27"/>
      <c r="HF10" s="27"/>
      <c r="HG10" s="27"/>
      <c r="HH10" s="27"/>
      <c r="HI10" s="27"/>
      <c r="HJ10" s="27"/>
      <c r="HK10" s="27"/>
      <c r="HL10" s="27"/>
      <c r="HM10" s="27"/>
      <c r="HN10" s="27"/>
      <c r="HO10" s="27"/>
      <c r="HP10" s="27"/>
      <c r="HQ10" s="27"/>
      <c r="HR10" s="27"/>
      <c r="HS10" s="27"/>
      <c r="HT10" s="27"/>
      <c r="HU10" s="27"/>
      <c r="HV10" s="27"/>
      <c r="HW10" s="27"/>
      <c r="HX10" s="27"/>
      <c r="HY10" s="27"/>
      <c r="HZ10" s="27"/>
      <c r="IA10" s="27"/>
      <c r="IB10" s="27"/>
      <c r="IC10" s="27"/>
      <c r="ID10" s="27"/>
      <c r="IE10" s="27"/>
      <c r="IF10" s="27"/>
    </row>
    <row r="11" s="26" customFormat="1" ht="40" customHeight="1" spans="1:240">
      <c r="A11" s="7">
        <v>9</v>
      </c>
      <c r="B11" s="8">
        <v>241</v>
      </c>
      <c r="C11" s="9" t="s">
        <v>46</v>
      </c>
      <c r="D11" s="9">
        <v>15</v>
      </c>
      <c r="E11" s="9">
        <v>3</v>
      </c>
      <c r="F11" s="9">
        <f t="shared" si="0"/>
        <v>45</v>
      </c>
      <c r="G11" s="18" t="s">
        <v>47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</row>
    <row r="12" s="26" customFormat="1" ht="67" customHeight="1" spans="1:240">
      <c r="A12" s="23">
        <v>10</v>
      </c>
      <c r="B12" s="8">
        <v>242</v>
      </c>
      <c r="C12" s="9" t="s">
        <v>48</v>
      </c>
      <c r="D12" s="9">
        <v>6</v>
      </c>
      <c r="E12" s="9">
        <v>10</v>
      </c>
      <c r="F12" s="9">
        <f t="shared" si="0"/>
        <v>60</v>
      </c>
      <c r="G12" s="19" t="s">
        <v>49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</row>
    <row r="13" s="26" customFormat="1" ht="64" customHeight="1" spans="1:240">
      <c r="A13" s="7">
        <v>11</v>
      </c>
      <c r="B13" s="8">
        <v>243</v>
      </c>
      <c r="C13" s="9" t="s">
        <v>22</v>
      </c>
      <c r="D13" s="9">
        <v>0.7</v>
      </c>
      <c r="E13" s="9">
        <v>70</v>
      </c>
      <c r="F13" s="9">
        <f t="shared" si="0"/>
        <v>49</v>
      </c>
      <c r="G13" s="19" t="s">
        <v>50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</row>
    <row r="14" s="26" customFormat="1" ht="49" customHeight="1" spans="1:240">
      <c r="A14" s="7">
        <v>12</v>
      </c>
      <c r="B14" s="8">
        <v>244</v>
      </c>
      <c r="C14" s="9" t="s">
        <v>24</v>
      </c>
      <c r="D14" s="9">
        <v>0.6</v>
      </c>
      <c r="E14" s="9">
        <v>105</v>
      </c>
      <c r="F14" s="9">
        <v>63</v>
      </c>
      <c r="G14" s="18" t="s">
        <v>51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</row>
    <row r="15" s="26" customFormat="1" ht="24.95" customHeight="1" spans="1:240">
      <c r="A15" s="23">
        <v>13</v>
      </c>
      <c r="B15" s="8">
        <v>245</v>
      </c>
      <c r="C15" s="9" t="s">
        <v>52</v>
      </c>
      <c r="D15" s="9">
        <v>25</v>
      </c>
      <c r="E15" s="9">
        <v>10</v>
      </c>
      <c r="F15" s="9">
        <f t="shared" ref="F15:F19" si="1">D15*E15</f>
        <v>250</v>
      </c>
      <c r="G15" s="18" t="s">
        <v>19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</row>
    <row r="16" s="26" customFormat="1" ht="38" customHeight="1" spans="1:240">
      <c r="A16" s="7">
        <v>14</v>
      </c>
      <c r="B16" s="8">
        <v>246</v>
      </c>
      <c r="C16" s="9" t="s">
        <v>53</v>
      </c>
      <c r="D16" s="9">
        <v>5</v>
      </c>
      <c r="E16" s="9">
        <v>3</v>
      </c>
      <c r="F16" s="9">
        <f t="shared" si="1"/>
        <v>15</v>
      </c>
      <c r="G16" s="18" t="s">
        <v>54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</row>
    <row r="17" s="26" customFormat="1" ht="24.95" customHeight="1" spans="1:240">
      <c r="A17" s="7">
        <v>15</v>
      </c>
      <c r="B17" s="8">
        <v>247</v>
      </c>
      <c r="C17" s="9" t="s">
        <v>55</v>
      </c>
      <c r="D17" s="9">
        <v>8</v>
      </c>
      <c r="E17" s="9">
        <v>45</v>
      </c>
      <c r="F17" s="9">
        <f t="shared" si="1"/>
        <v>360</v>
      </c>
      <c r="G17" s="18" t="s">
        <v>19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</row>
    <row r="18" s="26" customFormat="1" ht="55" customHeight="1" spans="1:240">
      <c r="A18" s="23">
        <v>16</v>
      </c>
      <c r="B18" s="8">
        <v>248</v>
      </c>
      <c r="C18" s="9" t="s">
        <v>56</v>
      </c>
      <c r="D18" s="9">
        <v>60</v>
      </c>
      <c r="E18" s="9">
        <v>3</v>
      </c>
      <c r="F18" s="9">
        <f t="shared" si="1"/>
        <v>180</v>
      </c>
      <c r="G18" s="18" t="s">
        <v>57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</row>
    <row r="19" s="26" customFormat="1" ht="24.95" customHeight="1" spans="1:240">
      <c r="A19" s="7">
        <v>17</v>
      </c>
      <c r="B19" s="8">
        <v>249</v>
      </c>
      <c r="C19" s="9" t="s">
        <v>58</v>
      </c>
      <c r="D19" s="9">
        <v>120</v>
      </c>
      <c r="E19" s="9">
        <v>1</v>
      </c>
      <c r="F19" s="9">
        <f t="shared" si="1"/>
        <v>120</v>
      </c>
      <c r="G19" s="18" t="s">
        <v>19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</row>
    <row r="20" s="26" customFormat="1" ht="24.95" customHeight="1" spans="1:240">
      <c r="A20" s="7">
        <v>18</v>
      </c>
      <c r="B20" s="8">
        <v>250</v>
      </c>
      <c r="C20" s="9" t="s">
        <v>59</v>
      </c>
      <c r="D20" s="9">
        <v>20</v>
      </c>
      <c r="E20" s="9">
        <v>1</v>
      </c>
      <c r="F20" s="9">
        <v>20</v>
      </c>
      <c r="G20" s="18" t="s">
        <v>60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</row>
    <row r="21" s="26" customFormat="1" ht="33" customHeight="1" spans="1:240">
      <c r="A21" s="23">
        <v>19</v>
      </c>
      <c r="B21" s="8">
        <v>251</v>
      </c>
      <c r="C21" s="9" t="s">
        <v>61</v>
      </c>
      <c r="D21" s="9">
        <v>200</v>
      </c>
      <c r="E21" s="9">
        <v>2</v>
      </c>
      <c r="F21" s="9">
        <f>E21*D21</f>
        <v>400</v>
      </c>
      <c r="G21" s="18" t="s">
        <v>62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</row>
    <row r="22" ht="33" customHeight="1" spans="1:7">
      <c r="A22" s="20" t="s">
        <v>29</v>
      </c>
      <c r="B22" s="20"/>
      <c r="C22" s="20"/>
      <c r="D22" s="20"/>
      <c r="E22" s="20"/>
      <c r="F22" s="16">
        <f>SUM(F3:F21)</f>
        <v>4552</v>
      </c>
      <c r="G22" s="31"/>
    </row>
  </sheetData>
  <mergeCells count="2">
    <mergeCell ref="A1:G1"/>
    <mergeCell ref="A22:E2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F49"/>
  <sheetViews>
    <sheetView workbookViewId="0">
      <pane ySplit="2" topLeftCell="A40" activePane="bottomLeft" state="frozen"/>
      <selection/>
      <selection pane="bottomLeft" activeCell="J42" sqref="J42"/>
    </sheetView>
  </sheetViews>
  <sheetFormatPr defaultColWidth="9" defaultRowHeight="13.5"/>
  <cols>
    <col min="1" max="1" width="6.25" customWidth="1"/>
    <col min="2" max="2" width="10.375" customWidth="1"/>
    <col min="3" max="3" width="31.125" customWidth="1"/>
    <col min="7" max="7" width="57.25" customWidth="1"/>
  </cols>
  <sheetData>
    <row r="1" ht="33.75" customHeight="1" spans="1:7">
      <c r="A1" s="1" t="s">
        <v>63</v>
      </c>
      <c r="B1" s="2"/>
      <c r="C1" s="2"/>
      <c r="D1" s="2"/>
      <c r="E1" s="2"/>
      <c r="F1" s="2"/>
      <c r="G1" s="3"/>
    </row>
    <row r="2" ht="35.25" customHeight="1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6" t="s">
        <v>6</v>
      </c>
      <c r="G2" s="4" t="s">
        <v>7</v>
      </c>
    </row>
    <row r="3" s="26" customFormat="1" ht="81" customHeight="1" spans="1:240">
      <c r="A3" s="7">
        <v>1</v>
      </c>
      <c r="B3" s="8">
        <v>252</v>
      </c>
      <c r="C3" s="9" t="s">
        <v>64</v>
      </c>
      <c r="D3" s="9">
        <v>2500</v>
      </c>
      <c r="E3" s="9">
        <v>1</v>
      </c>
      <c r="F3" s="9">
        <v>2500</v>
      </c>
      <c r="G3" s="19" t="s">
        <v>65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27"/>
      <c r="DN3" s="27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7"/>
      <c r="EG3" s="27"/>
      <c r="EH3" s="27"/>
      <c r="EI3" s="27"/>
      <c r="EJ3" s="27"/>
      <c r="EK3" s="27"/>
      <c r="EL3" s="27"/>
      <c r="EM3" s="27"/>
      <c r="EN3" s="27"/>
      <c r="EO3" s="27"/>
      <c r="EP3" s="27"/>
      <c r="EQ3" s="27"/>
      <c r="ER3" s="27"/>
      <c r="ES3" s="27"/>
      <c r="ET3" s="27"/>
      <c r="EU3" s="27"/>
      <c r="EV3" s="27"/>
      <c r="EW3" s="27"/>
      <c r="EX3" s="27"/>
      <c r="EY3" s="27"/>
      <c r="EZ3" s="27"/>
      <c r="FA3" s="27"/>
      <c r="FB3" s="27"/>
      <c r="FC3" s="27"/>
      <c r="FD3" s="27"/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  <c r="GA3" s="27"/>
      <c r="GB3" s="27"/>
      <c r="GC3" s="27"/>
      <c r="GD3" s="27"/>
      <c r="GE3" s="27"/>
      <c r="GF3" s="27"/>
      <c r="GG3" s="27"/>
      <c r="GH3" s="27"/>
      <c r="GI3" s="27"/>
      <c r="GJ3" s="27"/>
      <c r="GK3" s="27"/>
      <c r="GL3" s="27"/>
      <c r="GM3" s="27"/>
      <c r="GN3" s="27"/>
      <c r="GO3" s="27"/>
      <c r="GP3" s="27"/>
      <c r="GQ3" s="27"/>
      <c r="GR3" s="27"/>
      <c r="GS3" s="27"/>
      <c r="GT3" s="27"/>
      <c r="GU3" s="27"/>
      <c r="GV3" s="27"/>
      <c r="GW3" s="27"/>
      <c r="GX3" s="27"/>
      <c r="GY3" s="27"/>
      <c r="GZ3" s="27"/>
      <c r="HA3" s="27"/>
      <c r="HB3" s="27"/>
      <c r="HC3" s="27"/>
      <c r="HD3" s="27"/>
      <c r="HE3" s="27"/>
      <c r="HF3" s="27"/>
      <c r="HG3" s="27"/>
      <c r="HH3" s="27"/>
      <c r="HI3" s="27"/>
      <c r="HJ3" s="27"/>
      <c r="HK3" s="27"/>
      <c r="HL3" s="27"/>
      <c r="HM3" s="27"/>
      <c r="HN3" s="27"/>
      <c r="HO3" s="27"/>
      <c r="HP3" s="27"/>
      <c r="HQ3" s="27"/>
      <c r="HR3" s="27"/>
      <c r="HS3" s="27"/>
      <c r="HT3" s="27"/>
      <c r="HU3" s="27"/>
      <c r="HV3" s="27"/>
      <c r="HW3" s="27"/>
      <c r="HX3" s="27"/>
      <c r="HY3" s="27"/>
      <c r="HZ3" s="27"/>
      <c r="IA3" s="27"/>
      <c r="IB3" s="27"/>
      <c r="IC3" s="27"/>
      <c r="ID3" s="27"/>
      <c r="IE3" s="27"/>
      <c r="IF3" s="27"/>
    </row>
    <row r="4" s="26" customFormat="1" ht="71" customHeight="1" spans="1:240">
      <c r="A4" s="7">
        <v>2</v>
      </c>
      <c r="B4" s="8">
        <v>253</v>
      </c>
      <c r="C4" s="9" t="s">
        <v>66</v>
      </c>
      <c r="D4" s="9">
        <v>10</v>
      </c>
      <c r="E4" s="9">
        <v>20</v>
      </c>
      <c r="F4" s="9">
        <v>200</v>
      </c>
      <c r="G4" s="19" t="s">
        <v>67</v>
      </c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</row>
    <row r="5" s="26" customFormat="1" ht="43" customHeight="1" spans="1:240">
      <c r="A5" s="7">
        <v>3</v>
      </c>
      <c r="B5" s="8">
        <v>254</v>
      </c>
      <c r="C5" s="9" t="s">
        <v>68</v>
      </c>
      <c r="D5" s="9">
        <v>50</v>
      </c>
      <c r="E5" s="9">
        <v>10</v>
      </c>
      <c r="F5" s="9">
        <v>500</v>
      </c>
      <c r="G5" s="18" t="s">
        <v>19</v>
      </c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  <c r="FH5" s="27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  <c r="GA5" s="27"/>
      <c r="GB5" s="27"/>
      <c r="GC5" s="27"/>
      <c r="GD5" s="27"/>
      <c r="GE5" s="27"/>
      <c r="GF5" s="27"/>
      <c r="GG5" s="27"/>
      <c r="GH5" s="27"/>
      <c r="GI5" s="27"/>
      <c r="GJ5" s="27"/>
      <c r="GK5" s="27"/>
      <c r="GL5" s="27"/>
      <c r="GM5" s="27"/>
      <c r="GN5" s="27"/>
      <c r="GO5" s="27"/>
      <c r="GP5" s="27"/>
      <c r="GQ5" s="27"/>
      <c r="GR5" s="27"/>
      <c r="GS5" s="27"/>
      <c r="GT5" s="27"/>
      <c r="GU5" s="27"/>
      <c r="GV5" s="27"/>
      <c r="GW5" s="27"/>
      <c r="GX5" s="27"/>
      <c r="GY5" s="27"/>
      <c r="GZ5" s="27"/>
      <c r="HA5" s="27"/>
      <c r="HB5" s="27"/>
      <c r="HC5" s="27"/>
      <c r="HD5" s="27"/>
      <c r="HE5" s="27"/>
      <c r="HF5" s="27"/>
      <c r="HG5" s="27"/>
      <c r="HH5" s="27"/>
      <c r="HI5" s="27"/>
      <c r="HJ5" s="27"/>
      <c r="HK5" s="27"/>
      <c r="HL5" s="27"/>
      <c r="HM5" s="27"/>
      <c r="HN5" s="27"/>
      <c r="HO5" s="27"/>
      <c r="HP5" s="27"/>
      <c r="HQ5" s="27"/>
      <c r="HR5" s="27"/>
      <c r="HS5" s="27"/>
      <c r="HT5" s="27"/>
      <c r="HU5" s="27"/>
      <c r="HV5" s="27"/>
      <c r="HW5" s="27"/>
      <c r="HX5" s="27"/>
      <c r="HY5" s="27"/>
      <c r="HZ5" s="27"/>
      <c r="IA5" s="27"/>
      <c r="IB5" s="27"/>
      <c r="IC5" s="27"/>
      <c r="ID5" s="27"/>
      <c r="IE5" s="27"/>
      <c r="IF5" s="27"/>
    </row>
    <row r="6" s="26" customFormat="1" ht="87" customHeight="1" spans="1:240">
      <c r="A6" s="7">
        <v>4</v>
      </c>
      <c r="B6" s="8">
        <v>255</v>
      </c>
      <c r="C6" s="9" t="s">
        <v>69</v>
      </c>
      <c r="D6" s="9">
        <v>55</v>
      </c>
      <c r="E6" s="9">
        <v>5</v>
      </c>
      <c r="F6" s="9">
        <v>275</v>
      </c>
      <c r="G6" s="18" t="s">
        <v>70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</row>
    <row r="7" s="26" customFormat="1" ht="59" customHeight="1" spans="1:240">
      <c r="A7" s="7">
        <v>5</v>
      </c>
      <c r="B7" s="8">
        <v>256</v>
      </c>
      <c r="C7" s="9" t="s">
        <v>71</v>
      </c>
      <c r="D7" s="9">
        <v>45</v>
      </c>
      <c r="E7" s="9">
        <v>3</v>
      </c>
      <c r="F7" s="9">
        <v>135</v>
      </c>
      <c r="G7" s="18" t="s">
        <v>72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</row>
    <row r="8" s="26" customFormat="1" ht="45" customHeight="1" spans="1:240">
      <c r="A8" s="7">
        <v>6</v>
      </c>
      <c r="B8" s="8">
        <v>257</v>
      </c>
      <c r="C8" s="9" t="s">
        <v>73</v>
      </c>
      <c r="D8" s="9">
        <v>60</v>
      </c>
      <c r="E8" s="9">
        <v>2</v>
      </c>
      <c r="F8" s="9">
        <v>120</v>
      </c>
      <c r="G8" s="18" t="s">
        <v>19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  <c r="GS8" s="27"/>
      <c r="GT8" s="27"/>
      <c r="GU8" s="27"/>
      <c r="GV8" s="27"/>
      <c r="GW8" s="27"/>
      <c r="GX8" s="27"/>
      <c r="GY8" s="27"/>
      <c r="GZ8" s="27"/>
      <c r="HA8" s="27"/>
      <c r="HB8" s="27"/>
      <c r="HC8" s="27"/>
      <c r="HD8" s="27"/>
      <c r="HE8" s="27"/>
      <c r="HF8" s="27"/>
      <c r="HG8" s="27"/>
      <c r="HH8" s="27"/>
      <c r="HI8" s="27"/>
      <c r="HJ8" s="27"/>
      <c r="HK8" s="27"/>
      <c r="HL8" s="27"/>
      <c r="HM8" s="27"/>
      <c r="HN8" s="27"/>
      <c r="HO8" s="27"/>
      <c r="HP8" s="27"/>
      <c r="HQ8" s="27"/>
      <c r="HR8" s="27"/>
      <c r="HS8" s="27"/>
      <c r="HT8" s="27"/>
      <c r="HU8" s="27"/>
      <c r="HV8" s="27"/>
      <c r="HW8" s="27"/>
      <c r="HX8" s="27"/>
      <c r="HY8" s="27"/>
      <c r="HZ8" s="27"/>
      <c r="IA8" s="27"/>
      <c r="IB8" s="27"/>
      <c r="IC8" s="27"/>
      <c r="ID8" s="27"/>
      <c r="IE8" s="27"/>
      <c r="IF8" s="27"/>
    </row>
    <row r="9" s="26" customFormat="1" ht="118" customHeight="1" spans="1:240">
      <c r="A9" s="7">
        <v>7</v>
      </c>
      <c r="B9" s="8">
        <v>258</v>
      </c>
      <c r="C9" s="9" t="s">
        <v>74</v>
      </c>
      <c r="D9" s="9">
        <v>16</v>
      </c>
      <c r="E9" s="9">
        <v>5</v>
      </c>
      <c r="F9" s="9">
        <f>E9*D9</f>
        <v>80</v>
      </c>
      <c r="G9" s="18" t="s">
        <v>75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</row>
    <row r="10" s="26" customFormat="1" ht="118" customHeight="1" spans="1:240">
      <c r="A10" s="7">
        <v>8</v>
      </c>
      <c r="B10" s="8">
        <v>259</v>
      </c>
      <c r="C10" s="9" t="s">
        <v>76</v>
      </c>
      <c r="D10" s="9">
        <v>25</v>
      </c>
      <c r="E10" s="9">
        <v>10</v>
      </c>
      <c r="F10" s="9">
        <v>250</v>
      </c>
      <c r="G10" s="18" t="s">
        <v>77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</row>
    <row r="11" s="26" customFormat="1" ht="117" customHeight="1" spans="1:240">
      <c r="A11" s="7">
        <v>9</v>
      </c>
      <c r="B11" s="8">
        <v>260</v>
      </c>
      <c r="C11" s="9" t="s">
        <v>78</v>
      </c>
      <c r="D11" s="9">
        <v>25</v>
      </c>
      <c r="E11" s="9">
        <v>15</v>
      </c>
      <c r="F11" s="9">
        <v>375</v>
      </c>
      <c r="G11" s="18" t="s">
        <v>79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  <c r="HP11" s="27"/>
      <c r="HQ11" s="27"/>
      <c r="HR11" s="27"/>
      <c r="HS11" s="27"/>
      <c r="HT11" s="27"/>
      <c r="HU11" s="27"/>
      <c r="HV11" s="27"/>
      <c r="HW11" s="27"/>
      <c r="HX11" s="27"/>
      <c r="HY11" s="27"/>
      <c r="HZ11" s="27"/>
      <c r="IA11" s="27"/>
      <c r="IB11" s="27"/>
      <c r="IC11" s="27"/>
      <c r="ID11" s="27"/>
      <c r="IE11" s="27"/>
      <c r="IF11" s="27"/>
    </row>
    <row r="12" s="26" customFormat="1" ht="51" customHeight="1" spans="1:240">
      <c r="A12" s="7">
        <v>10</v>
      </c>
      <c r="B12" s="8">
        <v>261</v>
      </c>
      <c r="C12" s="9" t="s">
        <v>80</v>
      </c>
      <c r="D12" s="9">
        <v>15</v>
      </c>
      <c r="E12" s="9">
        <v>25</v>
      </c>
      <c r="F12" s="9">
        <v>375</v>
      </c>
      <c r="G12" s="18" t="s">
        <v>81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  <c r="HP12" s="27"/>
      <c r="HQ12" s="27"/>
      <c r="HR12" s="27"/>
      <c r="HS12" s="27"/>
      <c r="HT12" s="27"/>
      <c r="HU12" s="27"/>
      <c r="HV12" s="27"/>
      <c r="HW12" s="27"/>
      <c r="HX12" s="27"/>
      <c r="HY12" s="27"/>
      <c r="HZ12" s="27"/>
      <c r="IA12" s="27"/>
      <c r="IB12" s="27"/>
      <c r="IC12" s="27"/>
      <c r="ID12" s="27"/>
      <c r="IE12" s="27"/>
      <c r="IF12" s="27"/>
    </row>
    <row r="13" s="26" customFormat="1" ht="68" customHeight="1" spans="1:240">
      <c r="A13" s="7">
        <v>11</v>
      </c>
      <c r="B13" s="8">
        <v>262</v>
      </c>
      <c r="C13" s="9" t="s">
        <v>82</v>
      </c>
      <c r="D13" s="9">
        <v>25</v>
      </c>
      <c r="E13" s="9">
        <v>8</v>
      </c>
      <c r="F13" s="9">
        <v>200</v>
      </c>
      <c r="G13" s="18" t="s">
        <v>83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</row>
    <row r="14" s="26" customFormat="1" ht="40" customHeight="1" spans="1:240">
      <c r="A14" s="7">
        <v>12</v>
      </c>
      <c r="B14" s="8">
        <v>263</v>
      </c>
      <c r="C14" s="9" t="s">
        <v>84</v>
      </c>
      <c r="D14" s="9">
        <v>100</v>
      </c>
      <c r="E14" s="9">
        <v>3</v>
      </c>
      <c r="F14" s="9">
        <v>300</v>
      </c>
      <c r="G14" s="18" t="s">
        <v>19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  <c r="FF14" s="27"/>
      <c r="FG14" s="27"/>
      <c r="FH14" s="27"/>
      <c r="FI14" s="27"/>
      <c r="FJ14" s="27"/>
      <c r="FK14" s="27"/>
      <c r="FL14" s="27"/>
      <c r="FM14" s="27"/>
      <c r="FN14" s="27"/>
      <c r="FO14" s="27"/>
      <c r="FP14" s="27"/>
      <c r="FQ14" s="27"/>
      <c r="FR14" s="27"/>
      <c r="FS14" s="27"/>
      <c r="FT14" s="27"/>
      <c r="FU14" s="27"/>
      <c r="FV14" s="27"/>
      <c r="FW14" s="27"/>
      <c r="FX14" s="27"/>
      <c r="FY14" s="27"/>
      <c r="FZ14" s="27"/>
      <c r="GA14" s="27"/>
      <c r="GB14" s="27"/>
      <c r="GC14" s="27"/>
      <c r="GD14" s="27"/>
      <c r="GE14" s="27"/>
      <c r="GF14" s="27"/>
      <c r="GG14" s="27"/>
      <c r="GH14" s="27"/>
      <c r="GI14" s="27"/>
      <c r="GJ14" s="27"/>
      <c r="GK14" s="27"/>
      <c r="GL14" s="27"/>
      <c r="GM14" s="27"/>
      <c r="GN14" s="27"/>
      <c r="GO14" s="27"/>
      <c r="GP14" s="27"/>
      <c r="GQ14" s="27"/>
      <c r="GR14" s="27"/>
      <c r="GS14" s="27"/>
      <c r="GT14" s="27"/>
      <c r="GU14" s="27"/>
      <c r="GV14" s="27"/>
      <c r="GW14" s="27"/>
      <c r="GX14" s="27"/>
      <c r="GY14" s="27"/>
      <c r="GZ14" s="27"/>
      <c r="HA14" s="27"/>
      <c r="HB14" s="27"/>
      <c r="HC14" s="27"/>
      <c r="HD14" s="27"/>
      <c r="HE14" s="27"/>
      <c r="HF14" s="27"/>
      <c r="HG14" s="27"/>
      <c r="HH14" s="27"/>
      <c r="HI14" s="27"/>
      <c r="HJ14" s="27"/>
      <c r="HK14" s="27"/>
      <c r="HL14" s="27"/>
      <c r="HM14" s="27"/>
      <c r="HN14" s="27"/>
      <c r="HO14" s="27"/>
      <c r="HP14" s="27"/>
      <c r="HQ14" s="27"/>
      <c r="HR14" s="27"/>
      <c r="HS14" s="27"/>
      <c r="HT14" s="27"/>
      <c r="HU14" s="27"/>
      <c r="HV14" s="27"/>
      <c r="HW14" s="27"/>
      <c r="HX14" s="27"/>
      <c r="HY14" s="27"/>
      <c r="HZ14" s="27"/>
      <c r="IA14" s="27"/>
      <c r="IB14" s="27"/>
      <c r="IC14" s="27"/>
      <c r="ID14" s="27"/>
      <c r="IE14" s="27"/>
      <c r="IF14" s="27"/>
    </row>
    <row r="15" s="26" customFormat="1" ht="36" customHeight="1" spans="1:240">
      <c r="A15" s="7">
        <v>13</v>
      </c>
      <c r="B15" s="8">
        <v>264</v>
      </c>
      <c r="C15" s="9" t="s">
        <v>85</v>
      </c>
      <c r="D15" s="9">
        <v>35</v>
      </c>
      <c r="E15" s="9">
        <v>2</v>
      </c>
      <c r="F15" s="9">
        <v>70</v>
      </c>
      <c r="G15" s="18" t="s">
        <v>19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  <c r="GS15" s="27"/>
      <c r="GT15" s="27"/>
      <c r="GU15" s="27"/>
      <c r="GV15" s="27"/>
      <c r="GW15" s="27"/>
      <c r="GX15" s="27"/>
      <c r="GY15" s="27"/>
      <c r="GZ15" s="27"/>
      <c r="HA15" s="27"/>
      <c r="HB15" s="27"/>
      <c r="HC15" s="27"/>
      <c r="HD15" s="27"/>
      <c r="HE15" s="27"/>
      <c r="HF15" s="27"/>
      <c r="HG15" s="27"/>
      <c r="HH15" s="27"/>
      <c r="HI15" s="27"/>
      <c r="HJ15" s="27"/>
      <c r="HK15" s="27"/>
      <c r="HL15" s="27"/>
      <c r="HM15" s="27"/>
      <c r="HN15" s="27"/>
      <c r="HO15" s="27"/>
      <c r="HP15" s="27"/>
      <c r="HQ15" s="27"/>
      <c r="HR15" s="27"/>
      <c r="HS15" s="27"/>
      <c r="HT15" s="27"/>
      <c r="HU15" s="27"/>
      <c r="HV15" s="27"/>
      <c r="HW15" s="27"/>
      <c r="HX15" s="27"/>
      <c r="HY15" s="27"/>
      <c r="HZ15" s="27"/>
      <c r="IA15" s="27"/>
      <c r="IB15" s="27"/>
      <c r="IC15" s="27"/>
      <c r="ID15" s="27"/>
      <c r="IE15" s="27"/>
      <c r="IF15" s="27"/>
    </row>
    <row r="16" s="26" customFormat="1" ht="40" customHeight="1" spans="1:240">
      <c r="A16" s="7">
        <v>14</v>
      </c>
      <c r="B16" s="8">
        <v>265</v>
      </c>
      <c r="C16" s="9" t="s">
        <v>10</v>
      </c>
      <c r="D16" s="9">
        <v>8</v>
      </c>
      <c r="E16" s="9">
        <v>3</v>
      </c>
      <c r="F16" s="9">
        <v>24</v>
      </c>
      <c r="G16" s="18" t="s">
        <v>86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</row>
    <row r="17" s="26" customFormat="1" ht="42" customHeight="1" spans="1:240">
      <c r="A17" s="7">
        <v>15</v>
      </c>
      <c r="B17" s="8">
        <v>266</v>
      </c>
      <c r="C17" s="9" t="s">
        <v>87</v>
      </c>
      <c r="D17" s="9">
        <v>60</v>
      </c>
      <c r="E17" s="9">
        <v>4</v>
      </c>
      <c r="F17" s="9">
        <v>240</v>
      </c>
      <c r="G17" s="18" t="s">
        <v>88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</row>
    <row r="18" s="26" customFormat="1" ht="35" customHeight="1" spans="1:240">
      <c r="A18" s="7">
        <v>16</v>
      </c>
      <c r="B18" s="8">
        <v>267</v>
      </c>
      <c r="C18" s="9" t="s">
        <v>89</v>
      </c>
      <c r="D18" s="9">
        <v>90</v>
      </c>
      <c r="E18" s="9">
        <v>3</v>
      </c>
      <c r="F18" s="9">
        <v>270</v>
      </c>
      <c r="G18" s="18" t="s">
        <v>19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</row>
    <row r="19" s="26" customFormat="1" ht="35" customHeight="1" spans="1:240">
      <c r="A19" s="7">
        <v>17</v>
      </c>
      <c r="B19" s="8">
        <v>268</v>
      </c>
      <c r="C19" s="9" t="s">
        <v>90</v>
      </c>
      <c r="D19" s="9">
        <v>90</v>
      </c>
      <c r="E19" s="9">
        <v>1</v>
      </c>
      <c r="F19" s="9">
        <v>90</v>
      </c>
      <c r="G19" s="18" t="s">
        <v>91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  <c r="GS19" s="27"/>
      <c r="GT19" s="27"/>
      <c r="GU19" s="27"/>
      <c r="GV19" s="27"/>
      <c r="GW19" s="27"/>
      <c r="GX19" s="27"/>
      <c r="GY19" s="27"/>
      <c r="GZ19" s="27"/>
      <c r="HA19" s="27"/>
      <c r="HB19" s="27"/>
      <c r="HC19" s="27"/>
      <c r="HD19" s="27"/>
      <c r="HE19" s="27"/>
      <c r="HF19" s="27"/>
      <c r="HG19" s="27"/>
      <c r="HH19" s="27"/>
      <c r="HI19" s="27"/>
      <c r="HJ19" s="27"/>
      <c r="HK19" s="27"/>
      <c r="HL19" s="27"/>
      <c r="HM19" s="27"/>
      <c r="HN19" s="27"/>
      <c r="HO19" s="27"/>
      <c r="HP19" s="27"/>
      <c r="HQ19" s="27"/>
      <c r="HR19" s="27"/>
      <c r="HS19" s="27"/>
      <c r="HT19" s="27"/>
      <c r="HU19" s="27"/>
      <c r="HV19" s="27"/>
      <c r="HW19" s="27"/>
      <c r="HX19" s="27"/>
      <c r="HY19" s="27"/>
      <c r="HZ19" s="27"/>
      <c r="IA19" s="27"/>
      <c r="IB19" s="27"/>
      <c r="IC19" s="27"/>
      <c r="ID19" s="27"/>
      <c r="IE19" s="27"/>
      <c r="IF19" s="27"/>
    </row>
    <row r="20" s="26" customFormat="1" ht="30" customHeight="1" spans="1:240">
      <c r="A20" s="7">
        <v>18</v>
      </c>
      <c r="B20" s="8">
        <v>269</v>
      </c>
      <c r="C20" s="9" t="s">
        <v>92</v>
      </c>
      <c r="D20" s="9">
        <v>90</v>
      </c>
      <c r="E20" s="9">
        <v>1</v>
      </c>
      <c r="F20" s="9">
        <v>90</v>
      </c>
      <c r="G20" s="18" t="s">
        <v>93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  <c r="GS20" s="27"/>
      <c r="GT20" s="27"/>
      <c r="GU20" s="27"/>
      <c r="GV20" s="27"/>
      <c r="GW20" s="27"/>
      <c r="GX20" s="27"/>
      <c r="GY20" s="27"/>
      <c r="GZ20" s="27"/>
      <c r="HA20" s="27"/>
      <c r="HB20" s="27"/>
      <c r="HC20" s="27"/>
      <c r="HD20" s="27"/>
      <c r="HE20" s="27"/>
      <c r="HF20" s="27"/>
      <c r="HG20" s="27"/>
      <c r="HH20" s="27"/>
      <c r="HI20" s="27"/>
      <c r="HJ20" s="27"/>
      <c r="HK20" s="27"/>
      <c r="HL20" s="27"/>
      <c r="HM20" s="27"/>
      <c r="HN20" s="27"/>
      <c r="HO20" s="27"/>
      <c r="HP20" s="27"/>
      <c r="HQ20" s="27"/>
      <c r="HR20" s="27"/>
      <c r="HS20" s="27"/>
      <c r="HT20" s="27"/>
      <c r="HU20" s="27"/>
      <c r="HV20" s="27"/>
      <c r="HW20" s="27"/>
      <c r="HX20" s="27"/>
      <c r="HY20" s="27"/>
      <c r="HZ20" s="27"/>
      <c r="IA20" s="27"/>
      <c r="IB20" s="27"/>
      <c r="IC20" s="27"/>
      <c r="ID20" s="27"/>
      <c r="IE20" s="27"/>
      <c r="IF20" s="27"/>
    </row>
    <row r="21" s="26" customFormat="1" ht="59" customHeight="1" spans="1:240">
      <c r="A21" s="7">
        <v>19</v>
      </c>
      <c r="B21" s="8">
        <v>270</v>
      </c>
      <c r="C21" s="9" t="s">
        <v>94</v>
      </c>
      <c r="D21" s="9">
        <v>140</v>
      </c>
      <c r="E21" s="9">
        <v>2</v>
      </c>
      <c r="F21" s="9">
        <v>280</v>
      </c>
      <c r="G21" s="18" t="s">
        <v>95</v>
      </c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</row>
    <row r="22" s="26" customFormat="1" ht="40" customHeight="1" spans="1:240">
      <c r="A22" s="7">
        <v>20</v>
      </c>
      <c r="B22" s="8">
        <v>271</v>
      </c>
      <c r="C22" s="9" t="s">
        <v>96</v>
      </c>
      <c r="D22" s="9">
        <v>120</v>
      </c>
      <c r="E22" s="9">
        <v>1</v>
      </c>
      <c r="F22" s="9">
        <v>120</v>
      </c>
      <c r="G22" s="18" t="s">
        <v>97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  <c r="GS22" s="27"/>
      <c r="GT22" s="27"/>
      <c r="GU22" s="27"/>
      <c r="GV22" s="27"/>
      <c r="GW22" s="27"/>
      <c r="GX22" s="27"/>
      <c r="GY22" s="27"/>
      <c r="GZ22" s="27"/>
      <c r="HA22" s="27"/>
      <c r="HB22" s="27"/>
      <c r="HC22" s="27"/>
      <c r="HD22" s="27"/>
      <c r="HE22" s="27"/>
      <c r="HF22" s="27"/>
      <c r="HG22" s="27"/>
      <c r="HH22" s="27"/>
      <c r="HI22" s="27"/>
      <c r="HJ22" s="27"/>
      <c r="HK22" s="27"/>
      <c r="HL22" s="27"/>
      <c r="HM22" s="27"/>
      <c r="HN22" s="27"/>
      <c r="HO22" s="27"/>
      <c r="HP22" s="27"/>
      <c r="HQ22" s="27"/>
      <c r="HR22" s="27"/>
      <c r="HS22" s="27"/>
      <c r="HT22" s="27"/>
      <c r="HU22" s="27"/>
      <c r="HV22" s="27"/>
      <c r="HW22" s="27"/>
      <c r="HX22" s="27"/>
      <c r="HY22" s="27"/>
      <c r="HZ22" s="27"/>
      <c r="IA22" s="27"/>
      <c r="IB22" s="27"/>
      <c r="IC22" s="27"/>
      <c r="ID22" s="27"/>
      <c r="IE22" s="27"/>
      <c r="IF22" s="27"/>
    </row>
    <row r="23" s="26" customFormat="1" ht="42" customHeight="1" spans="1:240">
      <c r="A23" s="7">
        <v>21</v>
      </c>
      <c r="B23" s="8">
        <v>272</v>
      </c>
      <c r="C23" s="9" t="s">
        <v>98</v>
      </c>
      <c r="D23" s="9">
        <v>150</v>
      </c>
      <c r="E23" s="9">
        <v>1</v>
      </c>
      <c r="F23" s="9">
        <v>150</v>
      </c>
      <c r="G23" s="18" t="s">
        <v>99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  <c r="GS23" s="27"/>
      <c r="GT23" s="27"/>
      <c r="GU23" s="27"/>
      <c r="GV23" s="27"/>
      <c r="GW23" s="27"/>
      <c r="GX23" s="27"/>
      <c r="GY23" s="27"/>
      <c r="GZ23" s="27"/>
      <c r="HA23" s="27"/>
      <c r="HB23" s="27"/>
      <c r="HC23" s="27"/>
      <c r="HD23" s="27"/>
      <c r="HE23" s="27"/>
      <c r="HF23" s="27"/>
      <c r="HG23" s="27"/>
      <c r="HH23" s="27"/>
      <c r="HI23" s="27"/>
      <c r="HJ23" s="27"/>
      <c r="HK23" s="27"/>
      <c r="HL23" s="27"/>
      <c r="HM23" s="27"/>
      <c r="HN23" s="27"/>
      <c r="HO23" s="27"/>
      <c r="HP23" s="27"/>
      <c r="HQ23" s="27"/>
      <c r="HR23" s="27"/>
      <c r="HS23" s="27"/>
      <c r="HT23" s="27"/>
      <c r="HU23" s="27"/>
      <c r="HV23" s="27"/>
      <c r="HW23" s="27"/>
      <c r="HX23" s="27"/>
      <c r="HY23" s="27"/>
      <c r="HZ23" s="27"/>
      <c r="IA23" s="27"/>
      <c r="IB23" s="27"/>
      <c r="IC23" s="27"/>
      <c r="ID23" s="27"/>
      <c r="IE23" s="27"/>
      <c r="IF23" s="27"/>
    </row>
    <row r="24" s="26" customFormat="1" ht="45" customHeight="1" spans="1:240">
      <c r="A24" s="7">
        <v>22</v>
      </c>
      <c r="B24" s="8">
        <v>273</v>
      </c>
      <c r="C24" s="9" t="s">
        <v>100</v>
      </c>
      <c r="D24" s="9">
        <v>140</v>
      </c>
      <c r="E24" s="9">
        <v>1</v>
      </c>
      <c r="F24" s="9">
        <v>140</v>
      </c>
      <c r="G24" s="18" t="s">
        <v>101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  <c r="GS24" s="27"/>
      <c r="GT24" s="27"/>
      <c r="GU24" s="27"/>
      <c r="GV24" s="27"/>
      <c r="GW24" s="27"/>
      <c r="GX24" s="27"/>
      <c r="GY24" s="27"/>
      <c r="GZ24" s="27"/>
      <c r="HA24" s="27"/>
      <c r="HB24" s="27"/>
      <c r="HC24" s="27"/>
      <c r="HD24" s="27"/>
      <c r="HE24" s="27"/>
      <c r="HF24" s="27"/>
      <c r="HG24" s="27"/>
      <c r="HH24" s="27"/>
      <c r="HI24" s="27"/>
      <c r="HJ24" s="27"/>
      <c r="HK24" s="27"/>
      <c r="HL24" s="27"/>
      <c r="HM24" s="27"/>
      <c r="HN24" s="27"/>
      <c r="HO24" s="27"/>
      <c r="HP24" s="27"/>
      <c r="HQ24" s="27"/>
      <c r="HR24" s="27"/>
      <c r="HS24" s="27"/>
      <c r="HT24" s="27"/>
      <c r="HU24" s="27"/>
      <c r="HV24" s="27"/>
      <c r="HW24" s="27"/>
      <c r="HX24" s="27"/>
      <c r="HY24" s="27"/>
      <c r="HZ24" s="27"/>
      <c r="IA24" s="27"/>
      <c r="IB24" s="27"/>
      <c r="IC24" s="27"/>
      <c r="ID24" s="27"/>
      <c r="IE24" s="27"/>
      <c r="IF24" s="27"/>
    </row>
    <row r="25" s="26" customFormat="1" ht="41" customHeight="1" spans="1:240">
      <c r="A25" s="7">
        <v>23</v>
      </c>
      <c r="B25" s="8">
        <v>274</v>
      </c>
      <c r="C25" s="9" t="s">
        <v>102</v>
      </c>
      <c r="D25" s="9">
        <v>120</v>
      </c>
      <c r="E25" s="9">
        <v>1</v>
      </c>
      <c r="F25" s="9">
        <v>120</v>
      </c>
      <c r="G25" s="18" t="s">
        <v>103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</row>
    <row r="26" s="26" customFormat="1" ht="36" customHeight="1" spans="1:240">
      <c r="A26" s="7">
        <v>24</v>
      </c>
      <c r="B26" s="8">
        <v>275</v>
      </c>
      <c r="C26" s="9" t="s">
        <v>104</v>
      </c>
      <c r="D26" s="9">
        <v>170</v>
      </c>
      <c r="E26" s="9">
        <v>1</v>
      </c>
      <c r="F26" s="9">
        <v>170</v>
      </c>
      <c r="G26" s="18" t="s">
        <v>19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</row>
    <row r="27" s="26" customFormat="1" ht="37" customHeight="1" spans="1:240">
      <c r="A27" s="7">
        <v>25</v>
      </c>
      <c r="B27" s="8">
        <v>276</v>
      </c>
      <c r="C27" s="9" t="s">
        <v>105</v>
      </c>
      <c r="D27" s="9">
        <v>160</v>
      </c>
      <c r="E27" s="9">
        <v>1</v>
      </c>
      <c r="F27" s="9">
        <v>160</v>
      </c>
      <c r="G27" s="18" t="s">
        <v>19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  <c r="GS27" s="27"/>
      <c r="GT27" s="27"/>
      <c r="GU27" s="27"/>
      <c r="GV27" s="27"/>
      <c r="GW27" s="27"/>
      <c r="GX27" s="27"/>
      <c r="GY27" s="27"/>
      <c r="GZ27" s="27"/>
      <c r="HA27" s="27"/>
      <c r="HB27" s="27"/>
      <c r="HC27" s="27"/>
      <c r="HD27" s="27"/>
      <c r="HE27" s="27"/>
      <c r="HF27" s="27"/>
      <c r="HG27" s="27"/>
      <c r="HH27" s="27"/>
      <c r="HI27" s="27"/>
      <c r="HJ27" s="27"/>
      <c r="HK27" s="27"/>
      <c r="HL27" s="27"/>
      <c r="HM27" s="27"/>
      <c r="HN27" s="27"/>
      <c r="HO27" s="27"/>
      <c r="HP27" s="27"/>
      <c r="HQ27" s="27"/>
      <c r="HR27" s="27"/>
      <c r="HS27" s="27"/>
      <c r="HT27" s="27"/>
      <c r="HU27" s="27"/>
      <c r="HV27" s="27"/>
      <c r="HW27" s="27"/>
      <c r="HX27" s="27"/>
      <c r="HY27" s="27"/>
      <c r="HZ27" s="27"/>
      <c r="IA27" s="27"/>
      <c r="IB27" s="27"/>
      <c r="IC27" s="27"/>
      <c r="ID27" s="27"/>
      <c r="IE27" s="27"/>
      <c r="IF27" s="27"/>
    </row>
    <row r="28" s="26" customFormat="1" ht="43" customHeight="1" spans="1:240">
      <c r="A28" s="7">
        <v>26</v>
      </c>
      <c r="B28" s="8">
        <v>277</v>
      </c>
      <c r="C28" s="9" t="s">
        <v>106</v>
      </c>
      <c r="D28" s="9">
        <v>200</v>
      </c>
      <c r="E28" s="9">
        <v>1</v>
      </c>
      <c r="F28" s="9">
        <v>200</v>
      </c>
      <c r="G28" s="18" t="s">
        <v>107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  <c r="GS28" s="27"/>
      <c r="GT28" s="27"/>
      <c r="GU28" s="27"/>
      <c r="GV28" s="27"/>
      <c r="GW28" s="27"/>
      <c r="GX28" s="27"/>
      <c r="GY28" s="27"/>
      <c r="GZ28" s="27"/>
      <c r="HA28" s="27"/>
      <c r="HB28" s="27"/>
      <c r="HC28" s="27"/>
      <c r="HD28" s="27"/>
      <c r="HE28" s="27"/>
      <c r="HF28" s="27"/>
      <c r="HG28" s="27"/>
      <c r="HH28" s="27"/>
      <c r="HI28" s="27"/>
      <c r="HJ28" s="27"/>
      <c r="HK28" s="27"/>
      <c r="HL28" s="27"/>
      <c r="HM28" s="27"/>
      <c r="HN28" s="27"/>
      <c r="HO28" s="27"/>
      <c r="HP28" s="27"/>
      <c r="HQ28" s="27"/>
      <c r="HR28" s="27"/>
      <c r="HS28" s="27"/>
      <c r="HT28" s="27"/>
      <c r="HU28" s="27"/>
      <c r="HV28" s="27"/>
      <c r="HW28" s="27"/>
      <c r="HX28" s="27"/>
      <c r="HY28" s="27"/>
      <c r="HZ28" s="27"/>
      <c r="IA28" s="27"/>
      <c r="IB28" s="27"/>
      <c r="IC28" s="27"/>
      <c r="ID28" s="27"/>
      <c r="IE28" s="27"/>
      <c r="IF28" s="27"/>
    </row>
    <row r="29" s="26" customFormat="1" ht="39" customHeight="1" spans="1:240">
      <c r="A29" s="7">
        <v>27</v>
      </c>
      <c r="B29" s="8">
        <v>278</v>
      </c>
      <c r="C29" s="9" t="s">
        <v>108</v>
      </c>
      <c r="D29" s="9">
        <v>280</v>
      </c>
      <c r="E29" s="9">
        <v>1</v>
      </c>
      <c r="F29" s="9">
        <v>280</v>
      </c>
      <c r="G29" s="18" t="s">
        <v>19</v>
      </c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  <c r="GS29" s="27"/>
      <c r="GT29" s="27"/>
      <c r="GU29" s="27"/>
      <c r="GV29" s="27"/>
      <c r="GW29" s="27"/>
      <c r="GX29" s="27"/>
      <c r="GY29" s="27"/>
      <c r="GZ29" s="27"/>
      <c r="HA29" s="27"/>
      <c r="HB29" s="27"/>
      <c r="HC29" s="27"/>
      <c r="HD29" s="27"/>
      <c r="HE29" s="27"/>
      <c r="HF29" s="27"/>
      <c r="HG29" s="27"/>
      <c r="HH29" s="27"/>
      <c r="HI29" s="27"/>
      <c r="HJ29" s="27"/>
      <c r="HK29" s="27"/>
      <c r="HL29" s="27"/>
      <c r="HM29" s="27"/>
      <c r="HN29" s="27"/>
      <c r="HO29" s="27"/>
      <c r="HP29" s="27"/>
      <c r="HQ29" s="27"/>
      <c r="HR29" s="27"/>
      <c r="HS29" s="27"/>
      <c r="HT29" s="27"/>
      <c r="HU29" s="27"/>
      <c r="HV29" s="27"/>
      <c r="HW29" s="27"/>
      <c r="HX29" s="27"/>
      <c r="HY29" s="27"/>
      <c r="HZ29" s="27"/>
      <c r="IA29" s="27"/>
      <c r="IB29" s="27"/>
      <c r="IC29" s="27"/>
      <c r="ID29" s="27"/>
      <c r="IE29" s="27"/>
      <c r="IF29" s="27"/>
    </row>
    <row r="30" s="26" customFormat="1" ht="35" customHeight="1" spans="1:240">
      <c r="A30" s="7">
        <v>28</v>
      </c>
      <c r="B30" s="8">
        <v>279</v>
      </c>
      <c r="C30" s="9" t="s">
        <v>109</v>
      </c>
      <c r="D30" s="9">
        <v>100</v>
      </c>
      <c r="E30" s="9">
        <v>1</v>
      </c>
      <c r="F30" s="9">
        <v>100</v>
      </c>
      <c r="G30" s="18" t="s">
        <v>19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</row>
    <row r="31" s="26" customFormat="1" ht="45" customHeight="1" spans="1:240">
      <c r="A31" s="7">
        <v>29</v>
      </c>
      <c r="B31" s="8">
        <v>280</v>
      </c>
      <c r="C31" s="9" t="s">
        <v>110</v>
      </c>
      <c r="D31" s="9">
        <v>100</v>
      </c>
      <c r="E31" s="9">
        <v>1</v>
      </c>
      <c r="F31" s="9">
        <v>100</v>
      </c>
      <c r="G31" s="18" t="s">
        <v>111</v>
      </c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  <c r="GS31" s="27"/>
      <c r="GT31" s="27"/>
      <c r="GU31" s="27"/>
      <c r="GV31" s="27"/>
      <c r="GW31" s="27"/>
      <c r="GX31" s="27"/>
      <c r="GY31" s="27"/>
      <c r="GZ31" s="27"/>
      <c r="HA31" s="27"/>
      <c r="HB31" s="27"/>
      <c r="HC31" s="27"/>
      <c r="HD31" s="27"/>
      <c r="HE31" s="27"/>
      <c r="HF31" s="27"/>
      <c r="HG31" s="27"/>
      <c r="HH31" s="27"/>
      <c r="HI31" s="27"/>
      <c r="HJ31" s="27"/>
      <c r="HK31" s="27"/>
      <c r="HL31" s="27"/>
      <c r="HM31" s="27"/>
      <c r="HN31" s="27"/>
      <c r="HO31" s="27"/>
      <c r="HP31" s="27"/>
      <c r="HQ31" s="27"/>
      <c r="HR31" s="27"/>
      <c r="HS31" s="27"/>
      <c r="HT31" s="27"/>
      <c r="HU31" s="27"/>
      <c r="HV31" s="27"/>
      <c r="HW31" s="27"/>
      <c r="HX31" s="27"/>
      <c r="HY31" s="27"/>
      <c r="HZ31" s="27"/>
      <c r="IA31" s="27"/>
      <c r="IB31" s="27"/>
      <c r="IC31" s="27"/>
      <c r="ID31" s="27"/>
      <c r="IE31" s="27"/>
      <c r="IF31" s="27"/>
    </row>
    <row r="32" s="26" customFormat="1" ht="57" customHeight="1" spans="1:240">
      <c r="A32" s="7">
        <v>30</v>
      </c>
      <c r="B32" s="8">
        <v>281</v>
      </c>
      <c r="C32" s="9" t="s">
        <v>112</v>
      </c>
      <c r="D32" s="9">
        <v>65</v>
      </c>
      <c r="E32" s="9">
        <v>2</v>
      </c>
      <c r="F32" s="9">
        <v>130</v>
      </c>
      <c r="G32" s="18" t="s">
        <v>113</v>
      </c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  <c r="GS32" s="27"/>
      <c r="GT32" s="27"/>
      <c r="GU32" s="27"/>
      <c r="GV32" s="27"/>
      <c r="GW32" s="27"/>
      <c r="GX32" s="27"/>
      <c r="GY32" s="27"/>
      <c r="GZ32" s="27"/>
      <c r="HA32" s="27"/>
      <c r="HB32" s="27"/>
      <c r="HC32" s="27"/>
      <c r="HD32" s="27"/>
      <c r="HE32" s="27"/>
      <c r="HF32" s="27"/>
      <c r="HG32" s="27"/>
      <c r="HH32" s="27"/>
      <c r="HI32" s="27"/>
      <c r="HJ32" s="27"/>
      <c r="HK32" s="27"/>
      <c r="HL32" s="27"/>
      <c r="HM32" s="27"/>
      <c r="HN32" s="27"/>
      <c r="HO32" s="27"/>
      <c r="HP32" s="27"/>
      <c r="HQ32" s="27"/>
      <c r="HR32" s="27"/>
      <c r="HS32" s="27"/>
      <c r="HT32" s="27"/>
      <c r="HU32" s="27"/>
      <c r="HV32" s="27"/>
      <c r="HW32" s="27"/>
      <c r="HX32" s="27"/>
      <c r="HY32" s="27"/>
      <c r="HZ32" s="27"/>
      <c r="IA32" s="27"/>
      <c r="IB32" s="27"/>
      <c r="IC32" s="27"/>
      <c r="ID32" s="27"/>
      <c r="IE32" s="27"/>
      <c r="IF32" s="27"/>
    </row>
    <row r="33" s="26" customFormat="1" ht="63" customHeight="1" spans="1:240">
      <c r="A33" s="7">
        <v>31</v>
      </c>
      <c r="B33" s="8">
        <v>282</v>
      </c>
      <c r="C33" s="9" t="s">
        <v>114</v>
      </c>
      <c r="D33" s="9">
        <v>4</v>
      </c>
      <c r="E33" s="9">
        <v>5</v>
      </c>
      <c r="F33" s="9">
        <v>20</v>
      </c>
      <c r="G33" s="18" t="s">
        <v>115</v>
      </c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  <c r="GS33" s="27"/>
      <c r="GT33" s="27"/>
      <c r="GU33" s="27"/>
      <c r="GV33" s="27"/>
      <c r="GW33" s="27"/>
      <c r="GX33" s="27"/>
      <c r="GY33" s="27"/>
      <c r="GZ33" s="27"/>
      <c r="HA33" s="27"/>
      <c r="HB33" s="27"/>
      <c r="HC33" s="27"/>
      <c r="HD33" s="27"/>
      <c r="HE33" s="27"/>
      <c r="HF33" s="27"/>
      <c r="HG33" s="27"/>
      <c r="HH33" s="27"/>
      <c r="HI33" s="27"/>
      <c r="HJ33" s="27"/>
      <c r="HK33" s="27"/>
      <c r="HL33" s="27"/>
      <c r="HM33" s="27"/>
      <c r="HN33" s="27"/>
      <c r="HO33" s="27"/>
      <c r="HP33" s="27"/>
      <c r="HQ33" s="27"/>
      <c r="HR33" s="27"/>
      <c r="HS33" s="27"/>
      <c r="HT33" s="27"/>
      <c r="HU33" s="27"/>
      <c r="HV33" s="27"/>
      <c r="HW33" s="27"/>
      <c r="HX33" s="27"/>
      <c r="HY33" s="27"/>
      <c r="HZ33" s="27"/>
      <c r="IA33" s="27"/>
      <c r="IB33" s="27"/>
      <c r="IC33" s="27"/>
      <c r="ID33" s="27"/>
      <c r="IE33" s="27"/>
      <c r="IF33" s="27"/>
    </row>
    <row r="34" s="26" customFormat="1" ht="40" customHeight="1" spans="1:240">
      <c r="A34" s="7">
        <v>32</v>
      </c>
      <c r="B34" s="8">
        <v>283</v>
      </c>
      <c r="C34" s="9" t="s">
        <v>116</v>
      </c>
      <c r="D34" s="9">
        <v>6</v>
      </c>
      <c r="E34" s="9">
        <v>2</v>
      </c>
      <c r="F34" s="9">
        <v>12</v>
      </c>
      <c r="G34" s="18" t="s">
        <v>19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</row>
    <row r="35" s="26" customFormat="1" ht="42" customHeight="1" spans="1:240">
      <c r="A35" s="7">
        <v>33</v>
      </c>
      <c r="B35" s="8">
        <v>284</v>
      </c>
      <c r="C35" s="9" t="s">
        <v>117</v>
      </c>
      <c r="D35" s="9">
        <v>2</v>
      </c>
      <c r="E35" s="9">
        <v>20</v>
      </c>
      <c r="F35" s="9">
        <v>40</v>
      </c>
      <c r="G35" s="18" t="s">
        <v>19</v>
      </c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  <c r="GS35" s="27"/>
      <c r="GT35" s="27"/>
      <c r="GU35" s="27"/>
      <c r="GV35" s="27"/>
      <c r="GW35" s="27"/>
      <c r="GX35" s="27"/>
      <c r="GY35" s="27"/>
      <c r="GZ35" s="27"/>
      <c r="HA35" s="27"/>
      <c r="HB35" s="27"/>
      <c r="HC35" s="27"/>
      <c r="HD35" s="27"/>
      <c r="HE35" s="27"/>
      <c r="HF35" s="27"/>
      <c r="HG35" s="27"/>
      <c r="HH35" s="27"/>
      <c r="HI35" s="27"/>
      <c r="HJ35" s="27"/>
      <c r="HK35" s="27"/>
      <c r="HL35" s="27"/>
      <c r="HM35" s="27"/>
      <c r="HN35" s="27"/>
      <c r="HO35" s="27"/>
      <c r="HP35" s="27"/>
      <c r="HQ35" s="27"/>
      <c r="HR35" s="27"/>
      <c r="HS35" s="27"/>
      <c r="HT35" s="27"/>
      <c r="HU35" s="27"/>
      <c r="HV35" s="27"/>
      <c r="HW35" s="27"/>
      <c r="HX35" s="27"/>
      <c r="HY35" s="27"/>
      <c r="HZ35" s="27"/>
      <c r="IA35" s="27"/>
      <c r="IB35" s="27"/>
      <c r="IC35" s="27"/>
      <c r="ID35" s="27"/>
      <c r="IE35" s="27"/>
      <c r="IF35" s="27"/>
    </row>
    <row r="36" s="26" customFormat="1" ht="66" customHeight="1" spans="1:240">
      <c r="A36" s="7">
        <v>34</v>
      </c>
      <c r="B36" s="8">
        <v>285</v>
      </c>
      <c r="C36" s="9" t="s">
        <v>24</v>
      </c>
      <c r="D36" s="9">
        <v>0.6</v>
      </c>
      <c r="E36" s="9">
        <v>40</v>
      </c>
      <c r="F36" s="9">
        <v>24</v>
      </c>
      <c r="G36" s="18" t="s">
        <v>25</v>
      </c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  <c r="GS36" s="27"/>
      <c r="GT36" s="27"/>
      <c r="GU36" s="27"/>
      <c r="GV36" s="27"/>
      <c r="GW36" s="27"/>
      <c r="GX36" s="27"/>
      <c r="GY36" s="27"/>
      <c r="GZ36" s="27"/>
      <c r="HA36" s="27"/>
      <c r="HB36" s="27"/>
      <c r="HC36" s="27"/>
      <c r="HD36" s="27"/>
      <c r="HE36" s="27"/>
      <c r="HF36" s="27"/>
      <c r="HG36" s="27"/>
      <c r="HH36" s="27"/>
      <c r="HI36" s="27"/>
      <c r="HJ36" s="27"/>
      <c r="HK36" s="27"/>
      <c r="HL36" s="27"/>
      <c r="HM36" s="27"/>
      <c r="HN36" s="27"/>
      <c r="HO36" s="27"/>
      <c r="HP36" s="27"/>
      <c r="HQ36" s="27"/>
      <c r="HR36" s="27"/>
      <c r="HS36" s="27"/>
      <c r="HT36" s="27"/>
      <c r="HU36" s="27"/>
      <c r="HV36" s="27"/>
      <c r="HW36" s="27"/>
      <c r="HX36" s="27"/>
      <c r="HY36" s="27"/>
      <c r="HZ36" s="27"/>
      <c r="IA36" s="27"/>
      <c r="IB36" s="27"/>
      <c r="IC36" s="27"/>
      <c r="ID36" s="27"/>
      <c r="IE36" s="27"/>
      <c r="IF36" s="27"/>
    </row>
    <row r="37" s="26" customFormat="1" ht="36" customHeight="1" spans="1:240">
      <c r="A37" s="7">
        <v>35</v>
      </c>
      <c r="B37" s="8">
        <v>286</v>
      </c>
      <c r="C37" s="9" t="s">
        <v>118</v>
      </c>
      <c r="D37" s="9">
        <v>4</v>
      </c>
      <c r="E37" s="9">
        <v>15</v>
      </c>
      <c r="F37" s="9">
        <v>60</v>
      </c>
      <c r="G37" s="18" t="s">
        <v>19</v>
      </c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  <c r="GS37" s="27"/>
      <c r="GT37" s="27"/>
      <c r="GU37" s="27"/>
      <c r="GV37" s="27"/>
      <c r="GW37" s="27"/>
      <c r="GX37" s="27"/>
      <c r="GY37" s="27"/>
      <c r="GZ37" s="27"/>
      <c r="HA37" s="27"/>
      <c r="HB37" s="27"/>
      <c r="HC37" s="27"/>
      <c r="HD37" s="27"/>
      <c r="HE37" s="27"/>
      <c r="HF37" s="27"/>
      <c r="HG37" s="27"/>
      <c r="HH37" s="27"/>
      <c r="HI37" s="27"/>
      <c r="HJ37" s="27"/>
      <c r="HK37" s="27"/>
      <c r="HL37" s="27"/>
      <c r="HM37" s="27"/>
      <c r="HN37" s="27"/>
      <c r="HO37" s="27"/>
      <c r="HP37" s="27"/>
      <c r="HQ37" s="27"/>
      <c r="HR37" s="27"/>
      <c r="HS37" s="27"/>
      <c r="HT37" s="27"/>
      <c r="HU37" s="27"/>
      <c r="HV37" s="27"/>
      <c r="HW37" s="27"/>
      <c r="HX37" s="27"/>
      <c r="HY37" s="27"/>
      <c r="HZ37" s="27"/>
      <c r="IA37" s="27"/>
      <c r="IB37" s="27"/>
      <c r="IC37" s="27"/>
      <c r="ID37" s="27"/>
      <c r="IE37" s="27"/>
      <c r="IF37" s="27"/>
    </row>
    <row r="38" s="26" customFormat="1" ht="45" customHeight="1" spans="1:240">
      <c r="A38" s="7">
        <v>36</v>
      </c>
      <c r="B38" s="8">
        <v>287</v>
      </c>
      <c r="C38" s="9" t="s">
        <v>53</v>
      </c>
      <c r="D38" s="9">
        <v>5</v>
      </c>
      <c r="E38" s="9">
        <v>25</v>
      </c>
      <c r="F38" s="9">
        <v>125</v>
      </c>
      <c r="G38" s="18" t="s">
        <v>119</v>
      </c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</row>
    <row r="39" s="26" customFormat="1" ht="45" customHeight="1" spans="1:240">
      <c r="A39" s="7">
        <v>37</v>
      </c>
      <c r="B39" s="8">
        <v>288</v>
      </c>
      <c r="C39" s="9" t="s">
        <v>120</v>
      </c>
      <c r="D39" s="9">
        <v>20</v>
      </c>
      <c r="E39" s="9">
        <v>2</v>
      </c>
      <c r="F39" s="9">
        <v>40</v>
      </c>
      <c r="G39" s="18" t="s">
        <v>119</v>
      </c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  <c r="GA39" s="27"/>
      <c r="GB39" s="27"/>
      <c r="GC39" s="27"/>
      <c r="GD39" s="27"/>
      <c r="GE39" s="27"/>
      <c r="GF39" s="27"/>
      <c r="GG39" s="27"/>
      <c r="GH39" s="27"/>
      <c r="GI39" s="27"/>
      <c r="GJ39" s="27"/>
      <c r="GK39" s="27"/>
      <c r="GL39" s="27"/>
      <c r="GM39" s="27"/>
      <c r="GN39" s="27"/>
      <c r="GO39" s="27"/>
      <c r="GP39" s="27"/>
      <c r="GQ39" s="27"/>
      <c r="GR39" s="27"/>
      <c r="GS39" s="27"/>
      <c r="GT39" s="27"/>
      <c r="GU39" s="27"/>
      <c r="GV39" s="27"/>
      <c r="GW39" s="27"/>
      <c r="GX39" s="27"/>
      <c r="GY39" s="27"/>
      <c r="GZ39" s="27"/>
      <c r="HA39" s="27"/>
      <c r="HB39" s="27"/>
      <c r="HC39" s="27"/>
      <c r="HD39" s="27"/>
      <c r="HE39" s="27"/>
      <c r="HF39" s="27"/>
      <c r="HG39" s="27"/>
      <c r="HH39" s="27"/>
      <c r="HI39" s="27"/>
      <c r="HJ39" s="27"/>
      <c r="HK39" s="27"/>
      <c r="HL39" s="27"/>
      <c r="HM39" s="27"/>
      <c r="HN39" s="27"/>
      <c r="HO39" s="27"/>
      <c r="HP39" s="27"/>
      <c r="HQ39" s="27"/>
      <c r="HR39" s="27"/>
      <c r="HS39" s="27"/>
      <c r="HT39" s="27"/>
      <c r="HU39" s="27"/>
      <c r="HV39" s="27"/>
      <c r="HW39" s="27"/>
      <c r="HX39" s="27"/>
      <c r="HY39" s="27"/>
      <c r="HZ39" s="27"/>
      <c r="IA39" s="27"/>
      <c r="IB39" s="27"/>
      <c r="IC39" s="27"/>
      <c r="ID39" s="27"/>
      <c r="IE39" s="27"/>
      <c r="IF39" s="27"/>
    </row>
    <row r="40" s="26" customFormat="1" ht="81" customHeight="1" spans="1:240">
      <c r="A40" s="7">
        <v>38</v>
      </c>
      <c r="B40" s="8">
        <v>289</v>
      </c>
      <c r="C40" s="9" t="s">
        <v>121</v>
      </c>
      <c r="D40" s="9">
        <v>250</v>
      </c>
      <c r="E40" s="9">
        <v>2</v>
      </c>
      <c r="F40" s="9">
        <f>E40*D40</f>
        <v>500</v>
      </c>
      <c r="G40" s="18" t="s">
        <v>122</v>
      </c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</row>
    <row r="41" s="26" customFormat="1" ht="61" customHeight="1" spans="1:240">
      <c r="A41" s="7">
        <v>39</v>
      </c>
      <c r="B41" s="8">
        <v>290</v>
      </c>
      <c r="C41" s="9" t="s">
        <v>123</v>
      </c>
      <c r="D41" s="9">
        <v>38</v>
      </c>
      <c r="E41" s="9">
        <v>4</v>
      </c>
      <c r="F41" s="9">
        <v>152</v>
      </c>
      <c r="G41" s="29" t="s">
        <v>124</v>
      </c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27"/>
      <c r="GQ41" s="27"/>
      <c r="GR41" s="27"/>
      <c r="GS41" s="27"/>
      <c r="GT41" s="27"/>
      <c r="GU41" s="27"/>
      <c r="GV41" s="27"/>
      <c r="GW41" s="27"/>
      <c r="GX41" s="27"/>
      <c r="GY41" s="27"/>
      <c r="GZ41" s="27"/>
      <c r="HA41" s="27"/>
      <c r="HB41" s="27"/>
      <c r="HC41" s="27"/>
      <c r="HD41" s="27"/>
      <c r="HE41" s="27"/>
      <c r="HF41" s="27"/>
      <c r="HG41" s="27"/>
      <c r="HH41" s="27"/>
      <c r="HI41" s="27"/>
      <c r="HJ41" s="27"/>
      <c r="HK41" s="27"/>
      <c r="HL41" s="27"/>
      <c r="HM41" s="27"/>
      <c r="HN41" s="27"/>
      <c r="HO41" s="27"/>
      <c r="HP41" s="27"/>
      <c r="HQ41" s="27"/>
      <c r="HR41" s="27"/>
      <c r="HS41" s="27"/>
      <c r="HT41" s="27"/>
      <c r="HU41" s="27"/>
      <c r="HV41" s="27"/>
      <c r="HW41" s="27"/>
      <c r="HX41" s="27"/>
      <c r="HY41" s="27"/>
      <c r="HZ41" s="27"/>
      <c r="IA41" s="27"/>
      <c r="IB41" s="27"/>
      <c r="IC41" s="27"/>
      <c r="ID41" s="27"/>
      <c r="IE41" s="27"/>
      <c r="IF41" s="27"/>
    </row>
    <row r="42" s="26" customFormat="1" ht="24.95" customHeight="1" spans="1:240">
      <c r="A42" s="7">
        <v>40</v>
      </c>
      <c r="B42" s="8">
        <v>291</v>
      </c>
      <c r="C42" s="9" t="s">
        <v>125</v>
      </c>
      <c r="D42" s="9">
        <v>3</v>
      </c>
      <c r="E42" s="9">
        <v>8</v>
      </c>
      <c r="F42" s="9">
        <v>24</v>
      </c>
      <c r="G42" s="18" t="s">
        <v>126</v>
      </c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27"/>
      <c r="GQ42" s="27"/>
      <c r="GR42" s="27"/>
      <c r="GS42" s="27"/>
      <c r="GT42" s="27"/>
      <c r="GU42" s="27"/>
      <c r="GV42" s="27"/>
      <c r="GW42" s="27"/>
      <c r="GX42" s="27"/>
      <c r="GY42" s="27"/>
      <c r="GZ42" s="27"/>
      <c r="HA42" s="27"/>
      <c r="HB42" s="27"/>
      <c r="HC42" s="27"/>
      <c r="HD42" s="27"/>
      <c r="HE42" s="27"/>
      <c r="HF42" s="27"/>
      <c r="HG42" s="27"/>
      <c r="HH42" s="27"/>
      <c r="HI42" s="27"/>
      <c r="HJ42" s="27"/>
      <c r="HK42" s="27"/>
      <c r="HL42" s="27"/>
      <c r="HM42" s="27"/>
      <c r="HN42" s="27"/>
      <c r="HO42" s="27"/>
      <c r="HP42" s="27"/>
      <c r="HQ42" s="27"/>
      <c r="HR42" s="27"/>
      <c r="HS42" s="27"/>
      <c r="HT42" s="27"/>
      <c r="HU42" s="27"/>
      <c r="HV42" s="27"/>
      <c r="HW42" s="27"/>
      <c r="HX42" s="27"/>
      <c r="HY42" s="27"/>
      <c r="HZ42" s="27"/>
      <c r="IA42" s="27"/>
      <c r="IB42" s="27"/>
      <c r="IC42" s="27"/>
      <c r="ID42" s="27"/>
      <c r="IE42" s="27"/>
      <c r="IF42" s="27"/>
    </row>
    <row r="43" s="26" customFormat="1" ht="104" customHeight="1" spans="1:240">
      <c r="A43" s="7">
        <v>41</v>
      </c>
      <c r="B43" s="8">
        <v>292</v>
      </c>
      <c r="C43" s="9" t="s">
        <v>127</v>
      </c>
      <c r="D43" s="9">
        <v>20</v>
      </c>
      <c r="E43" s="9">
        <v>22</v>
      </c>
      <c r="F43" s="9">
        <v>440</v>
      </c>
      <c r="G43" s="18" t="s">
        <v>128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  <c r="GA43" s="27"/>
      <c r="GB43" s="27"/>
      <c r="GC43" s="27"/>
      <c r="GD43" s="27"/>
      <c r="GE43" s="27"/>
      <c r="GF43" s="27"/>
      <c r="GG43" s="27"/>
      <c r="GH43" s="27"/>
      <c r="GI43" s="27"/>
      <c r="GJ43" s="27"/>
      <c r="GK43" s="27"/>
      <c r="GL43" s="27"/>
      <c r="GM43" s="27"/>
      <c r="GN43" s="27"/>
      <c r="GO43" s="27"/>
      <c r="GP43" s="27"/>
      <c r="GQ43" s="27"/>
      <c r="GR43" s="27"/>
      <c r="GS43" s="27"/>
      <c r="GT43" s="27"/>
      <c r="GU43" s="27"/>
      <c r="GV43" s="27"/>
      <c r="GW43" s="27"/>
      <c r="GX43" s="27"/>
      <c r="GY43" s="27"/>
      <c r="GZ43" s="27"/>
      <c r="HA43" s="27"/>
      <c r="HB43" s="27"/>
      <c r="HC43" s="27"/>
      <c r="HD43" s="27"/>
      <c r="HE43" s="27"/>
      <c r="HF43" s="27"/>
      <c r="HG43" s="27"/>
      <c r="HH43" s="27"/>
      <c r="HI43" s="27"/>
      <c r="HJ43" s="27"/>
      <c r="HK43" s="27"/>
      <c r="HL43" s="27"/>
      <c r="HM43" s="27"/>
      <c r="HN43" s="27"/>
      <c r="HO43" s="27"/>
      <c r="HP43" s="27"/>
      <c r="HQ43" s="27"/>
      <c r="HR43" s="27"/>
      <c r="HS43" s="27"/>
      <c r="HT43" s="27"/>
      <c r="HU43" s="27"/>
      <c r="HV43" s="27"/>
      <c r="HW43" s="27"/>
      <c r="HX43" s="27"/>
      <c r="HY43" s="27"/>
      <c r="HZ43" s="27"/>
      <c r="IA43" s="27"/>
      <c r="IB43" s="27"/>
      <c r="IC43" s="27"/>
      <c r="ID43" s="27"/>
      <c r="IE43" s="27"/>
      <c r="IF43" s="27"/>
    </row>
    <row r="44" s="26" customFormat="1" ht="31" customHeight="1" spans="1:240">
      <c r="A44" s="7">
        <v>42</v>
      </c>
      <c r="B44" s="8">
        <v>293</v>
      </c>
      <c r="C44" s="9" t="s">
        <v>129</v>
      </c>
      <c r="D44" s="9">
        <v>20</v>
      </c>
      <c r="E44" s="9">
        <v>10</v>
      </c>
      <c r="F44" s="9">
        <v>200</v>
      </c>
      <c r="G44" s="18" t="s">
        <v>19</v>
      </c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  <c r="GA44" s="27"/>
      <c r="GB44" s="27"/>
      <c r="GC44" s="27"/>
      <c r="GD44" s="27"/>
      <c r="GE44" s="27"/>
      <c r="GF44" s="27"/>
      <c r="GG44" s="27"/>
      <c r="GH44" s="27"/>
      <c r="GI44" s="27"/>
      <c r="GJ44" s="27"/>
      <c r="GK44" s="27"/>
      <c r="GL44" s="27"/>
      <c r="GM44" s="27"/>
      <c r="GN44" s="27"/>
      <c r="GO44" s="27"/>
      <c r="GP44" s="27"/>
      <c r="GQ44" s="27"/>
      <c r="GR44" s="27"/>
      <c r="GS44" s="27"/>
      <c r="GT44" s="27"/>
      <c r="GU44" s="27"/>
      <c r="GV44" s="27"/>
      <c r="GW44" s="27"/>
      <c r="GX44" s="27"/>
      <c r="GY44" s="27"/>
      <c r="GZ44" s="27"/>
      <c r="HA44" s="27"/>
      <c r="HB44" s="27"/>
      <c r="HC44" s="27"/>
      <c r="HD44" s="27"/>
      <c r="HE44" s="27"/>
      <c r="HF44" s="27"/>
      <c r="HG44" s="27"/>
      <c r="HH44" s="27"/>
      <c r="HI44" s="27"/>
      <c r="HJ44" s="27"/>
      <c r="HK44" s="27"/>
      <c r="HL44" s="27"/>
      <c r="HM44" s="27"/>
      <c r="HN44" s="27"/>
      <c r="HO44" s="27"/>
      <c r="HP44" s="27"/>
      <c r="HQ44" s="27"/>
      <c r="HR44" s="27"/>
      <c r="HS44" s="27"/>
      <c r="HT44" s="27"/>
      <c r="HU44" s="27"/>
      <c r="HV44" s="27"/>
      <c r="HW44" s="27"/>
      <c r="HX44" s="27"/>
      <c r="HY44" s="27"/>
      <c r="HZ44" s="27"/>
      <c r="IA44" s="27"/>
      <c r="IB44" s="27"/>
      <c r="IC44" s="27"/>
      <c r="ID44" s="27"/>
      <c r="IE44" s="27"/>
      <c r="IF44" s="27"/>
    </row>
    <row r="45" s="26" customFormat="1" ht="31" customHeight="1" spans="1:240">
      <c r="A45" s="7">
        <v>43</v>
      </c>
      <c r="B45" s="8">
        <v>294</v>
      </c>
      <c r="C45" s="9" t="s">
        <v>130</v>
      </c>
      <c r="D45" s="9">
        <v>20</v>
      </c>
      <c r="E45" s="9">
        <v>5</v>
      </c>
      <c r="F45" s="9">
        <v>100</v>
      </c>
      <c r="G45" s="18" t="s">
        <v>19</v>
      </c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  <c r="GA45" s="27"/>
      <c r="GB45" s="27"/>
      <c r="GC45" s="27"/>
      <c r="GD45" s="27"/>
      <c r="GE45" s="27"/>
      <c r="GF45" s="27"/>
      <c r="GG45" s="27"/>
      <c r="GH45" s="27"/>
      <c r="GI45" s="27"/>
      <c r="GJ45" s="27"/>
      <c r="GK45" s="27"/>
      <c r="GL45" s="27"/>
      <c r="GM45" s="27"/>
      <c r="GN45" s="27"/>
      <c r="GO45" s="27"/>
      <c r="GP45" s="27"/>
      <c r="GQ45" s="27"/>
      <c r="GR45" s="27"/>
      <c r="GS45" s="27"/>
      <c r="GT45" s="27"/>
      <c r="GU45" s="27"/>
      <c r="GV45" s="27"/>
      <c r="GW45" s="27"/>
      <c r="GX45" s="27"/>
      <c r="GY45" s="27"/>
      <c r="GZ45" s="27"/>
      <c r="HA45" s="27"/>
      <c r="HB45" s="27"/>
      <c r="HC45" s="27"/>
      <c r="HD45" s="27"/>
      <c r="HE45" s="27"/>
      <c r="HF45" s="27"/>
      <c r="HG45" s="27"/>
      <c r="HH45" s="27"/>
      <c r="HI45" s="27"/>
      <c r="HJ45" s="27"/>
      <c r="HK45" s="27"/>
      <c r="HL45" s="27"/>
      <c r="HM45" s="27"/>
      <c r="HN45" s="27"/>
      <c r="HO45" s="27"/>
      <c r="HP45" s="27"/>
      <c r="HQ45" s="27"/>
      <c r="HR45" s="27"/>
      <c r="HS45" s="27"/>
      <c r="HT45" s="27"/>
      <c r="HU45" s="27"/>
      <c r="HV45" s="27"/>
      <c r="HW45" s="27"/>
      <c r="HX45" s="27"/>
      <c r="HY45" s="27"/>
      <c r="HZ45" s="27"/>
      <c r="IA45" s="27"/>
      <c r="IB45" s="27"/>
      <c r="IC45" s="27"/>
      <c r="ID45" s="27"/>
      <c r="IE45" s="27"/>
      <c r="IF45" s="27"/>
    </row>
    <row r="46" s="26" customFormat="1" ht="41" customHeight="1" spans="1:240">
      <c r="A46" s="7">
        <v>44</v>
      </c>
      <c r="B46" s="8">
        <v>295</v>
      </c>
      <c r="C46" s="9" t="s">
        <v>131</v>
      </c>
      <c r="D46" s="9">
        <v>20</v>
      </c>
      <c r="E46" s="9">
        <v>1</v>
      </c>
      <c r="F46" s="9">
        <v>20</v>
      </c>
      <c r="G46" s="18" t="s">
        <v>132</v>
      </c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  <c r="GA46" s="27"/>
      <c r="GB46" s="27"/>
      <c r="GC46" s="27"/>
      <c r="GD46" s="27"/>
      <c r="GE46" s="27"/>
      <c r="GF46" s="27"/>
      <c r="GG46" s="27"/>
      <c r="GH46" s="27"/>
      <c r="GI46" s="27"/>
      <c r="GJ46" s="27"/>
      <c r="GK46" s="27"/>
      <c r="GL46" s="27"/>
      <c r="GM46" s="27"/>
      <c r="GN46" s="27"/>
      <c r="GO46" s="27"/>
      <c r="GP46" s="27"/>
      <c r="GQ46" s="27"/>
      <c r="GR46" s="27"/>
      <c r="GS46" s="27"/>
      <c r="GT46" s="27"/>
      <c r="GU46" s="27"/>
      <c r="GV46" s="27"/>
      <c r="GW46" s="27"/>
      <c r="GX46" s="27"/>
      <c r="GY46" s="27"/>
      <c r="GZ46" s="27"/>
      <c r="HA46" s="27"/>
      <c r="HB46" s="27"/>
      <c r="HC46" s="27"/>
      <c r="HD46" s="27"/>
      <c r="HE46" s="27"/>
      <c r="HF46" s="27"/>
      <c r="HG46" s="27"/>
      <c r="HH46" s="27"/>
      <c r="HI46" s="27"/>
      <c r="HJ46" s="27"/>
      <c r="HK46" s="27"/>
      <c r="HL46" s="27"/>
      <c r="HM46" s="27"/>
      <c r="HN46" s="27"/>
      <c r="HO46" s="27"/>
      <c r="HP46" s="27"/>
      <c r="HQ46" s="27"/>
      <c r="HR46" s="27"/>
      <c r="HS46" s="27"/>
      <c r="HT46" s="27"/>
      <c r="HU46" s="27"/>
      <c r="HV46" s="27"/>
      <c r="HW46" s="27"/>
      <c r="HX46" s="27"/>
      <c r="HY46" s="27"/>
      <c r="HZ46" s="27"/>
      <c r="IA46" s="27"/>
      <c r="IB46" s="27"/>
      <c r="IC46" s="27"/>
      <c r="ID46" s="27"/>
      <c r="IE46" s="27"/>
      <c r="IF46" s="27"/>
    </row>
    <row r="47" s="26" customFormat="1" ht="36" customHeight="1" spans="1:240">
      <c r="A47" s="7">
        <v>45</v>
      </c>
      <c r="B47" s="8">
        <v>296</v>
      </c>
      <c r="C47" s="9" t="s">
        <v>133</v>
      </c>
      <c r="D47" s="9">
        <v>20</v>
      </c>
      <c r="E47" s="9">
        <v>1</v>
      </c>
      <c r="F47" s="9">
        <v>20</v>
      </c>
      <c r="G47" s="18" t="s">
        <v>19</v>
      </c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  <c r="GA47" s="27"/>
      <c r="GB47" s="27"/>
      <c r="GC47" s="27"/>
      <c r="GD47" s="27"/>
      <c r="GE47" s="27"/>
      <c r="GF47" s="27"/>
      <c r="GG47" s="27"/>
      <c r="GH47" s="27"/>
      <c r="GI47" s="27"/>
      <c r="GJ47" s="27"/>
      <c r="GK47" s="27"/>
      <c r="GL47" s="27"/>
      <c r="GM47" s="27"/>
      <c r="GN47" s="27"/>
      <c r="GO47" s="27"/>
      <c r="GP47" s="27"/>
      <c r="GQ47" s="27"/>
      <c r="GR47" s="27"/>
      <c r="GS47" s="27"/>
      <c r="GT47" s="27"/>
      <c r="GU47" s="27"/>
      <c r="GV47" s="27"/>
      <c r="GW47" s="27"/>
      <c r="GX47" s="27"/>
      <c r="GY47" s="27"/>
      <c r="GZ47" s="27"/>
      <c r="HA47" s="27"/>
      <c r="HB47" s="27"/>
      <c r="HC47" s="27"/>
      <c r="HD47" s="27"/>
      <c r="HE47" s="27"/>
      <c r="HF47" s="27"/>
      <c r="HG47" s="27"/>
      <c r="HH47" s="27"/>
      <c r="HI47" s="27"/>
      <c r="HJ47" s="27"/>
      <c r="HK47" s="27"/>
      <c r="HL47" s="27"/>
      <c r="HM47" s="27"/>
      <c r="HN47" s="27"/>
      <c r="HO47" s="27"/>
      <c r="HP47" s="27"/>
      <c r="HQ47" s="27"/>
      <c r="HR47" s="27"/>
      <c r="HS47" s="27"/>
      <c r="HT47" s="27"/>
      <c r="HU47" s="27"/>
      <c r="HV47" s="27"/>
      <c r="HW47" s="27"/>
      <c r="HX47" s="27"/>
      <c r="HY47" s="27"/>
      <c r="HZ47" s="27"/>
      <c r="IA47" s="27"/>
      <c r="IB47" s="27"/>
      <c r="IC47" s="27"/>
      <c r="ID47" s="27"/>
      <c r="IE47" s="27"/>
      <c r="IF47" s="27"/>
    </row>
    <row r="48" s="26" customFormat="1" ht="24.95" customHeight="1" spans="1:240">
      <c r="A48" s="7">
        <v>46</v>
      </c>
      <c r="B48" s="8">
        <v>297</v>
      </c>
      <c r="C48" s="9" t="s">
        <v>134</v>
      </c>
      <c r="D48" s="9">
        <v>80</v>
      </c>
      <c r="E48" s="9">
        <v>1</v>
      </c>
      <c r="F48" s="9">
        <v>80</v>
      </c>
      <c r="G48" s="18" t="s">
        <v>135</v>
      </c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  <c r="GA48" s="27"/>
      <c r="GB48" s="27"/>
      <c r="GC48" s="27"/>
      <c r="GD48" s="27"/>
      <c r="GE48" s="27"/>
      <c r="GF48" s="27"/>
      <c r="GG48" s="27"/>
      <c r="GH48" s="27"/>
      <c r="GI48" s="27"/>
      <c r="GJ48" s="27"/>
      <c r="GK48" s="27"/>
      <c r="GL48" s="27"/>
      <c r="GM48" s="27"/>
      <c r="GN48" s="27"/>
      <c r="GO48" s="27"/>
      <c r="GP48" s="27"/>
      <c r="GQ48" s="27"/>
      <c r="GR48" s="27"/>
      <c r="GS48" s="27"/>
      <c r="GT48" s="27"/>
      <c r="GU48" s="27"/>
      <c r="GV48" s="27"/>
      <c r="GW48" s="27"/>
      <c r="GX48" s="27"/>
      <c r="GY48" s="27"/>
      <c r="GZ48" s="27"/>
      <c r="HA48" s="27"/>
      <c r="HB48" s="27"/>
      <c r="HC48" s="27"/>
      <c r="HD48" s="27"/>
      <c r="HE48" s="27"/>
      <c r="HF48" s="27"/>
      <c r="HG48" s="27"/>
      <c r="HH48" s="27"/>
      <c r="HI48" s="27"/>
      <c r="HJ48" s="27"/>
      <c r="HK48" s="27"/>
      <c r="HL48" s="27"/>
      <c r="HM48" s="27"/>
      <c r="HN48" s="27"/>
      <c r="HO48" s="27"/>
      <c r="HP48" s="27"/>
      <c r="HQ48" s="27"/>
      <c r="HR48" s="27"/>
      <c r="HS48" s="27"/>
      <c r="HT48" s="27"/>
      <c r="HU48" s="27"/>
      <c r="HV48" s="27"/>
      <c r="HW48" s="27"/>
      <c r="HX48" s="27"/>
      <c r="HY48" s="27"/>
      <c r="HZ48" s="27"/>
      <c r="IA48" s="27"/>
      <c r="IB48" s="27"/>
      <c r="IC48" s="27"/>
      <c r="ID48" s="27"/>
      <c r="IE48" s="27"/>
      <c r="IF48" s="27"/>
    </row>
    <row r="49" ht="27.75" customHeight="1" spans="1:6">
      <c r="A49" s="20" t="s">
        <v>29</v>
      </c>
      <c r="B49" s="20"/>
      <c r="C49" s="20"/>
      <c r="D49" s="20"/>
      <c r="E49" s="20"/>
      <c r="F49" s="16">
        <f>SUM(F3:F48)</f>
        <v>9901</v>
      </c>
    </row>
  </sheetData>
  <mergeCells count="2">
    <mergeCell ref="A1:G1"/>
    <mergeCell ref="A49:E49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opLeftCell="D1" workbookViewId="0">
      <selection activeCell="G3" sqref="G3"/>
    </sheetView>
  </sheetViews>
  <sheetFormatPr defaultColWidth="9" defaultRowHeight="13.5" outlineLevelRow="3"/>
  <cols>
    <col min="1" max="1" width="6.875" customWidth="1"/>
    <col min="2" max="2" width="10.625" customWidth="1"/>
    <col min="3" max="3" width="21.125" customWidth="1"/>
    <col min="7" max="7" width="98.125" customWidth="1"/>
  </cols>
  <sheetData>
    <row r="1" ht="33.75" customHeight="1" spans="1:7">
      <c r="A1" s="1" t="s">
        <v>136</v>
      </c>
      <c r="B1" s="2"/>
      <c r="C1" s="2"/>
      <c r="D1" s="2"/>
      <c r="E1" s="2"/>
      <c r="F1" s="2"/>
      <c r="G1" s="3"/>
    </row>
    <row r="2" ht="35.25" customHeight="1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6" t="s">
        <v>6</v>
      </c>
      <c r="G2" s="4" t="s">
        <v>7</v>
      </c>
    </row>
    <row r="3" s="22" customFormat="1" ht="65" customHeight="1" spans="1:7">
      <c r="A3" s="23">
        <v>1</v>
      </c>
      <c r="B3" s="8">
        <v>298</v>
      </c>
      <c r="C3" s="23" t="s">
        <v>137</v>
      </c>
      <c r="D3" s="23">
        <v>140</v>
      </c>
      <c r="E3" s="23">
        <v>3</v>
      </c>
      <c r="F3" s="23">
        <f>D3*E3</f>
        <v>420</v>
      </c>
      <c r="G3" s="24" t="s">
        <v>138</v>
      </c>
    </row>
    <row r="4" ht="32.25" customHeight="1" spans="1:10">
      <c r="A4" s="20" t="s">
        <v>29</v>
      </c>
      <c r="B4" s="20"/>
      <c r="C4" s="20"/>
      <c r="D4" s="20"/>
      <c r="E4" s="20"/>
      <c r="F4" s="25">
        <f>SUM(F3)</f>
        <v>420</v>
      </c>
      <c r="G4" s="16"/>
      <c r="J4" s="21"/>
    </row>
  </sheetData>
  <mergeCells count="2">
    <mergeCell ref="A1:G1"/>
    <mergeCell ref="A4:E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J8" sqref="J8"/>
    </sheetView>
  </sheetViews>
  <sheetFormatPr defaultColWidth="9" defaultRowHeight="13.5"/>
  <cols>
    <col min="1" max="1" width="6.625" customWidth="1"/>
    <col min="2" max="2" width="9.25" customWidth="1"/>
    <col min="3" max="3" width="27.5" customWidth="1"/>
    <col min="7" max="7" width="55.5" customWidth="1"/>
  </cols>
  <sheetData>
    <row r="1" ht="33.75" customHeight="1" spans="1:7">
      <c r="A1" s="1" t="s">
        <v>139</v>
      </c>
      <c r="B1" s="2"/>
      <c r="C1" s="2"/>
      <c r="D1" s="2"/>
      <c r="E1" s="2"/>
      <c r="F1" s="2"/>
      <c r="G1" s="3"/>
    </row>
    <row r="2" ht="35.25" customHeight="1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6" t="s">
        <v>6</v>
      </c>
      <c r="G2" s="4" t="s">
        <v>7</v>
      </c>
    </row>
    <row r="3" ht="106" customHeight="1" spans="1:7">
      <c r="A3" s="7">
        <v>1</v>
      </c>
      <c r="B3" s="8">
        <v>299</v>
      </c>
      <c r="C3" s="9" t="s">
        <v>140</v>
      </c>
      <c r="D3" s="9">
        <v>20</v>
      </c>
      <c r="E3" s="9">
        <v>45</v>
      </c>
      <c r="F3" s="9">
        <v>900</v>
      </c>
      <c r="G3" s="18" t="s">
        <v>141</v>
      </c>
    </row>
    <row r="4" ht="135" customHeight="1" spans="1:7">
      <c r="A4" s="7">
        <v>2</v>
      </c>
      <c r="B4" s="8">
        <v>300</v>
      </c>
      <c r="C4" s="9" t="s">
        <v>142</v>
      </c>
      <c r="D4" s="9">
        <v>35</v>
      </c>
      <c r="E4" s="9">
        <v>1</v>
      </c>
      <c r="F4" s="9">
        <v>35</v>
      </c>
      <c r="G4" s="19" t="s">
        <v>143</v>
      </c>
    </row>
    <row r="5" ht="107" customHeight="1" spans="1:11">
      <c r="A5" s="7">
        <v>3</v>
      </c>
      <c r="B5" s="8">
        <v>301</v>
      </c>
      <c r="C5" s="9" t="s">
        <v>144</v>
      </c>
      <c r="D5" s="9">
        <v>45</v>
      </c>
      <c r="E5" s="9">
        <v>1</v>
      </c>
      <c r="F5" s="9">
        <v>45</v>
      </c>
      <c r="G5" s="19" t="s">
        <v>145</v>
      </c>
      <c r="K5" s="21"/>
    </row>
    <row r="6" ht="89" customHeight="1" spans="1:7">
      <c r="A6" s="7">
        <v>4</v>
      </c>
      <c r="B6" s="8">
        <v>302</v>
      </c>
      <c r="C6" s="9" t="s">
        <v>146</v>
      </c>
      <c r="D6" s="9">
        <v>145</v>
      </c>
      <c r="E6" s="9">
        <v>1</v>
      </c>
      <c r="F6" s="9">
        <v>145</v>
      </c>
      <c r="G6" s="19" t="s">
        <v>147</v>
      </c>
    </row>
    <row r="7" ht="79" customHeight="1" spans="1:7">
      <c r="A7" s="7">
        <v>5</v>
      </c>
      <c r="B7" s="8">
        <v>303</v>
      </c>
      <c r="C7" s="9" t="s">
        <v>16</v>
      </c>
      <c r="D7" s="9">
        <v>5</v>
      </c>
      <c r="E7" s="9">
        <v>1</v>
      </c>
      <c r="F7" s="9">
        <v>5</v>
      </c>
      <c r="G7" s="19" t="s">
        <v>148</v>
      </c>
    </row>
    <row r="8" ht="146" customHeight="1" spans="1:7">
      <c r="A8" s="7">
        <v>6</v>
      </c>
      <c r="B8" s="8">
        <v>304</v>
      </c>
      <c r="C8" s="9" t="s">
        <v>149</v>
      </c>
      <c r="D8" s="9">
        <v>5</v>
      </c>
      <c r="E8" s="9">
        <v>5</v>
      </c>
      <c r="F8" s="9">
        <v>25</v>
      </c>
      <c r="G8" s="19" t="s">
        <v>150</v>
      </c>
    </row>
    <row r="9" ht="122" customHeight="1" spans="1:7">
      <c r="A9" s="7">
        <v>7</v>
      </c>
      <c r="B9" s="8">
        <v>305</v>
      </c>
      <c r="C9" s="9" t="s">
        <v>10</v>
      </c>
      <c r="D9" s="9">
        <v>8</v>
      </c>
      <c r="E9" s="9">
        <v>1</v>
      </c>
      <c r="F9" s="9">
        <v>8</v>
      </c>
      <c r="G9" s="19" t="s">
        <v>151</v>
      </c>
    </row>
    <row r="10" ht="24.75" customHeight="1" spans="1:6">
      <c r="A10" s="20"/>
      <c r="B10" s="20"/>
      <c r="C10" s="20"/>
      <c r="D10" s="20"/>
      <c r="E10" s="20"/>
      <c r="F10" s="16">
        <f>SUM(F3:F9)</f>
        <v>1163</v>
      </c>
    </row>
  </sheetData>
  <mergeCells count="2">
    <mergeCell ref="A1:G1"/>
    <mergeCell ref="A10:E10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G3" sqref="G3:G8"/>
    </sheetView>
  </sheetViews>
  <sheetFormatPr defaultColWidth="9" defaultRowHeight="13.5"/>
  <cols>
    <col min="1" max="1" width="6.125" customWidth="1"/>
    <col min="2" max="2" width="11.625" customWidth="1"/>
    <col min="3" max="3" width="28.75" customWidth="1"/>
    <col min="7" max="7" width="36.375" customWidth="1"/>
  </cols>
  <sheetData>
    <row r="1" ht="33.75" customHeight="1" spans="1:7">
      <c r="A1" s="1" t="s">
        <v>152</v>
      </c>
      <c r="B1" s="2"/>
      <c r="C1" s="2"/>
      <c r="D1" s="2"/>
      <c r="E1" s="2"/>
      <c r="F1" s="2"/>
      <c r="G1" s="3"/>
    </row>
    <row r="2" ht="35.25" customHeight="1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6" t="s">
        <v>6</v>
      </c>
      <c r="G2" s="4" t="s">
        <v>7</v>
      </c>
    </row>
    <row r="3" ht="24.95" customHeight="1" spans="1:7">
      <c r="A3" s="7">
        <v>1</v>
      </c>
      <c r="B3" s="8">
        <v>306</v>
      </c>
      <c r="C3" s="9" t="s">
        <v>153</v>
      </c>
      <c r="D3" s="9">
        <v>3000</v>
      </c>
      <c r="E3" s="9">
        <v>2</v>
      </c>
      <c r="F3" s="9">
        <v>6000</v>
      </c>
      <c r="G3" s="10" t="s">
        <v>154</v>
      </c>
    </row>
    <row r="4" ht="24.95" customHeight="1" spans="1:7">
      <c r="A4" s="7">
        <v>2</v>
      </c>
      <c r="B4" s="8">
        <v>307</v>
      </c>
      <c r="C4" s="9" t="s">
        <v>155</v>
      </c>
      <c r="D4" s="9">
        <v>450</v>
      </c>
      <c r="E4" s="9">
        <v>2</v>
      </c>
      <c r="F4" s="9">
        <v>900</v>
      </c>
      <c r="G4" s="11"/>
    </row>
    <row r="5" ht="24.95" customHeight="1" spans="1:7">
      <c r="A5" s="7">
        <v>3</v>
      </c>
      <c r="B5" s="8">
        <v>308</v>
      </c>
      <c r="C5" s="9" t="s">
        <v>156</v>
      </c>
      <c r="D5" s="9">
        <v>15</v>
      </c>
      <c r="E5" s="9">
        <v>1</v>
      </c>
      <c r="F5" s="9">
        <v>15</v>
      </c>
      <c r="G5" s="11"/>
    </row>
    <row r="6" ht="24.95" customHeight="1" spans="1:7">
      <c r="A6" s="7">
        <v>4</v>
      </c>
      <c r="B6" s="8">
        <v>309</v>
      </c>
      <c r="C6" s="9" t="s">
        <v>157</v>
      </c>
      <c r="D6" s="9">
        <v>600</v>
      </c>
      <c r="E6" s="9">
        <v>1</v>
      </c>
      <c r="F6" s="9">
        <v>600</v>
      </c>
      <c r="G6" s="11"/>
    </row>
    <row r="7" ht="24.95" customHeight="1" spans="1:7">
      <c r="A7" s="7">
        <v>5</v>
      </c>
      <c r="B7" s="8">
        <v>310</v>
      </c>
      <c r="C7" s="9" t="s">
        <v>158</v>
      </c>
      <c r="D7" s="9">
        <v>600</v>
      </c>
      <c r="E7" s="9">
        <v>1</v>
      </c>
      <c r="F7" s="9">
        <v>600</v>
      </c>
      <c r="G7" s="11"/>
    </row>
    <row r="8" ht="24.95" customHeight="1" spans="1:7">
      <c r="A8" s="7">
        <v>6</v>
      </c>
      <c r="B8" s="8">
        <v>311</v>
      </c>
      <c r="C8" s="9" t="s">
        <v>159</v>
      </c>
      <c r="D8" s="9">
        <v>1200</v>
      </c>
      <c r="E8" s="9">
        <v>1</v>
      </c>
      <c r="F8" s="9">
        <v>1200</v>
      </c>
      <c r="G8" s="12"/>
    </row>
    <row r="9" ht="39.75" customHeight="1" spans="1:6">
      <c r="A9" s="13" t="s">
        <v>29</v>
      </c>
      <c r="B9" s="14"/>
      <c r="C9" s="14"/>
      <c r="D9" s="14"/>
      <c r="E9" s="15"/>
      <c r="F9" s="16">
        <f>SUM(F3:F8)</f>
        <v>9315</v>
      </c>
    </row>
    <row r="20" spans="10:10">
      <c r="J20" s="17"/>
    </row>
  </sheetData>
  <mergeCells count="3">
    <mergeCell ref="A1:G1"/>
    <mergeCell ref="A9:E9"/>
    <mergeCell ref="G3:G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表9  病房基本设备</vt:lpstr>
      <vt:lpstr>表10 重症监护室</vt:lpstr>
      <vt:lpstr>表11  手术室麻醉科</vt:lpstr>
      <vt:lpstr>表12  心内</vt:lpstr>
      <vt:lpstr>表13  肾内</vt:lpstr>
      <vt:lpstr>表14  肿瘤科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gaoyangbo</dc:creator>
  <cp:lastModifiedBy>冬冬</cp:lastModifiedBy>
  <dcterms:created xsi:type="dcterms:W3CDTF">2022-12-20T17:02:00Z</dcterms:created>
  <dcterms:modified xsi:type="dcterms:W3CDTF">2023-07-14T14:32:11Z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7C73993E174541A79C226306D169009F_13</vt:lpwstr>
  </property>
  <property fmtid="{D5CDD505-2E9C-101B-9397-08002B2CF9AE}" pid="3" name="KSOProductBuildVer">
    <vt:lpwstr>2052-11.1.0.14309</vt:lpwstr>
  </property>
</Properties>
</file>